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<sst xmlns="http://schemas.openxmlformats.org/spreadsheetml/2006/main" count="260" uniqueCount="167">
  <si>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</si>
  <si>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</si>
  <si>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</si>
  <si>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</si>
  <si>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</si>
  <si>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</si>
  <si>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</si>
  <si>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</si>
  <si>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</si>
  <si>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</si>
  <si>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</si>
  <si>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</si>
  <si>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</si>
  <si>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</si>
  <si>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</si>
  <si>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</si>
  <si>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</si>
  <si>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</si>
  <si>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</si>
  <si>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</si>
  <si>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</si>
  <si>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</si>
  <si>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</si>
  <si>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</si>
  <si>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</si>
  <si>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</si>
  <si>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</si>
  <si>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</si>
  <si>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</si>
  <si>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</si>
  <si>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</si>
  <si>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</si>
  <si>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</si>
  <si>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</si>
  <si>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</si>
  <si>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</si>
  <si>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</si>
  <si>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</si>
  <si>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</si>
  <si>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</si>
  <si>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</si>
  <si>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</si>
  <si>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</si>
  <si>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</si>
  <si>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</si>
  <si>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</si>
  <si>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</si>
  <si>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</si>
  <si>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</si>
  <si>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</si>
  <si>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</si>
  <si>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</si>
  <si>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</si>
  <si>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</si>
  <si>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</si>
  <si>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</si>
  <si>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</si>
  <si>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</si>
  <si>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</si>
  <si>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</si>
  <si>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</si>
  <si>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</si>
  <si>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</si>
  <si>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</si>
  <si>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</si>
  <si>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</si>
  <si>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</si>
  <si>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</si>
  <si>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</si>
  <si>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</si>
  <si>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>单位：万元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</si>
  <si>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</si>
  <si>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</si>
  <si>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</si>
  <si>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</si>
  <si>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</si>
  <si>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</si>
  <si>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</si>
  <si>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</si>
  <si>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</si>
  <si>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</si>
  <si>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</si>
  <si>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</si>
  <si>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</si>
  <si>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</si>
  <si>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</si>
  <si>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</si>
  <si>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</si>
  <si>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</si>
  <si>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</si>
  <si>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</si>
  <si>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</si>
  <si>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</si>
  <si>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</si>
  <si>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</si>
  <si>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</si>
  <si>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</si>
  <si>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</si>
  <si>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</si>
  <si>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</si>
  <si>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</si>
  <si>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</si>
  <si>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</si>
  <si>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</si>
  <si>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人员经费</t>
  </si>
  <si>
    <t>公用经费</t>
  </si>
  <si>
    <t>表一</t>
  </si>
  <si>
    <t>单位：万元</t>
  </si>
  <si>
    <t>表二</t>
  </si>
  <si>
    <t>表三</t>
  </si>
  <si>
    <t>表四</t>
  </si>
  <si>
    <t>表五</t>
  </si>
  <si>
    <t>表六</t>
  </si>
  <si>
    <t>表七</t>
  </si>
  <si>
    <t>表八</t>
  </si>
  <si>
    <t xml:space="preserve">       2.如此表为空表，请说明原因。</t>
  </si>
  <si>
    <t>2020年预算数</t>
  </si>
  <si>
    <r>
      <t xml:space="preserve"> 2019</t>
    </r>
    <r>
      <rPr>
        <b/>
        <sz val="10.5"/>
        <color indexed="8"/>
        <rFont val="宋体"/>
        <family val="0"/>
      </rPr>
      <t>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</si>
  <si>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</si>
  <si>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r>
      <t xml:space="preserve"> 2019</t>
    </r>
    <r>
      <rPr>
        <b/>
        <sz val="10.5"/>
        <color indexed="8"/>
        <rFont val="宋体"/>
        <family val="0"/>
      </rPr>
      <t>年预算数</t>
    </r>
  </si>
  <si>
    <t>说明：本部门2020年没有使用政府性基金安排的支出，故本表无数据。</t>
  </si>
  <si>
    <t>统计信息事务</t>
  </si>
  <si>
    <t>信息事务</t>
  </si>
  <si>
    <t>专项统计业务</t>
  </si>
  <si>
    <t>其他统计信息事务支出</t>
  </si>
  <si>
    <t>机关事业单位基本养老保险缴费支出</t>
  </si>
  <si>
    <t>99</t>
  </si>
  <si>
    <t>其他工资福利支出</t>
  </si>
  <si>
    <t>502</t>
  </si>
  <si>
    <t>机关商品和服务支出</t>
  </si>
  <si>
    <t>01</t>
  </si>
  <si>
    <t>办公经费</t>
  </si>
  <si>
    <t>会议费</t>
  </si>
  <si>
    <t>.</t>
  </si>
  <si>
    <t>培训费</t>
  </si>
  <si>
    <t>06</t>
  </si>
  <si>
    <t>08</t>
  </si>
  <si>
    <t>公务用车运行维护费</t>
  </si>
  <si>
    <t>09</t>
  </si>
  <si>
    <t>维修(护)费</t>
  </si>
  <si>
    <t>其他商品和服务支出</t>
  </si>
  <si>
    <t>2788.2</t>
  </si>
  <si>
    <t>职工基本医疗保险缴费</t>
  </si>
  <si>
    <t>10</t>
  </si>
  <si>
    <t>公务员医疗补助缴费</t>
  </si>
  <si>
    <t>其他社会保险缴费</t>
  </si>
  <si>
    <t>15</t>
  </si>
  <si>
    <t>17</t>
  </si>
  <si>
    <t>其他工资福利支出</t>
  </si>
  <si>
    <t>99</t>
  </si>
  <si>
    <t>商品和服务支出</t>
  </si>
  <si>
    <t>办公费</t>
  </si>
  <si>
    <t>05</t>
  </si>
  <si>
    <t>水费</t>
  </si>
  <si>
    <t>电费</t>
  </si>
  <si>
    <t>07</t>
  </si>
  <si>
    <t>邮电费</t>
  </si>
  <si>
    <t>11</t>
  </si>
  <si>
    <t>差旅费</t>
  </si>
  <si>
    <t>13</t>
  </si>
  <si>
    <t>工会经费</t>
  </si>
  <si>
    <t>16</t>
  </si>
  <si>
    <t>28</t>
  </si>
  <si>
    <t>29</t>
  </si>
  <si>
    <t>31</t>
  </si>
  <si>
    <t>公务通讯补贴</t>
  </si>
  <si>
    <t>专项普查活动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</si>
</sst>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47" fillId="0" borderId="10" xfId="0" applyNumberFormat="1" applyFont="1" applyBorder="1" applyAlignment="1">
      <alignment vertical="center" wrapText="1"/>
    </xf>
    <xf numFmtId="176" fontId="2" fillId="33" borderId="10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4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50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2.00390625" style="0" customWidth="1"/>
    <col min="6" max="6" width="24.421875" style="0" customWidth="1"/>
  </cols>
  <sheetData>
    <row r="1" spans="1:6" ht="38.25" customHeight="1">
      <c r="A1" s="51" t="s">
        <v>0</v>
      </c>
      <c r="B1" s="51"/>
      <c r="C1" s="51"/>
      <c r="D1" s="51"/>
      <c r="E1" s="51"/>
      <c r="F1" s="51"/>
    </row>
    <row r="2" spans="1:6" ht="14.25" thickBot="1">
      <c r="A2" s="50" t="s">
        <v>106</v>
      </c>
      <c r="B2" s="50"/>
      <c r="C2" s="11"/>
      <c r="D2" s="11"/>
      <c r="E2" s="49" t="s">
        <v>69</v>
      </c>
      <c r="F2" s="49"/>
    </row>
    <row r="3" spans="1:6" ht="29.25" customHeight="1">
      <c r="A3" s="46" t="s">
        <v>1</v>
      </c>
      <c r="B3" s="47"/>
      <c r="C3" s="46" t="s">
        <v>2</v>
      </c>
      <c r="D3" s="48"/>
      <c r="E3" s="48"/>
      <c r="F3" s="47"/>
    </row>
    <row r="4" spans="1:6" ht="24.75" customHeight="1">
      <c r="A4" s="22" t="s">
        <v>3</v>
      </c>
      <c r="B4" s="22" t="s">
        <v>4</v>
      </c>
      <c r="C4" s="22" t="s">
        <v>3</v>
      </c>
      <c r="D4" s="22" t="s">
        <v>5</v>
      </c>
      <c r="E4" s="23" t="s">
        <v>6</v>
      </c>
      <c r="F4" s="23" t="s">
        <v>7</v>
      </c>
    </row>
    <row r="5" spans="1:6" ht="33.75" customHeight="1">
      <c r="A5" s="31" t="s">
        <v>8</v>
      </c>
      <c r="B5" s="14">
        <v>3204.28</v>
      </c>
      <c r="C5" s="8" t="s">
        <v>9</v>
      </c>
      <c r="D5" s="14">
        <v>3585.55</v>
      </c>
      <c r="E5" s="14">
        <v>3585.55</v>
      </c>
      <c r="F5" s="8"/>
    </row>
    <row r="6" spans="1:6" ht="33.75" customHeight="1">
      <c r="A6" s="13" t="s">
        <v>10</v>
      </c>
      <c r="B6" s="14">
        <v>3204.28</v>
      </c>
      <c r="C6" s="13" t="s">
        <v>11</v>
      </c>
      <c r="D6" s="14">
        <v>3585.55</v>
      </c>
      <c r="E6" s="14">
        <v>3585.55</v>
      </c>
      <c r="F6" s="8"/>
    </row>
    <row r="7" spans="1:6" ht="33.75" customHeight="1">
      <c r="A7" s="13" t="s">
        <v>12</v>
      </c>
      <c r="B7" s="14"/>
      <c r="C7" s="13" t="s">
        <v>13</v>
      </c>
      <c r="D7" s="8"/>
      <c r="E7" s="8"/>
      <c r="F7" s="8"/>
    </row>
    <row r="8" spans="1:6" ht="33.75" customHeight="1">
      <c r="A8" s="13"/>
      <c r="B8" s="14"/>
      <c r="C8" s="13" t="s">
        <v>14</v>
      </c>
      <c r="D8" s="8"/>
      <c r="E8" s="8"/>
      <c r="F8" s="8"/>
    </row>
    <row r="9" spans="1:6" ht="33.75" customHeight="1">
      <c r="A9" s="13" t="s">
        <v>15</v>
      </c>
      <c r="B9" s="14">
        <v>381.27</v>
      </c>
      <c r="C9" s="13" t="s">
        <v>16</v>
      </c>
      <c r="D9" s="8"/>
      <c r="E9" s="8"/>
      <c r="F9" s="8"/>
    </row>
    <row r="10" spans="1:6" ht="33.75" customHeight="1">
      <c r="A10" s="13" t="s">
        <v>10</v>
      </c>
      <c r="B10" s="14">
        <v>381.27</v>
      </c>
      <c r="C10" s="13" t="s">
        <v>17</v>
      </c>
      <c r="D10" s="8"/>
      <c r="E10" s="8"/>
      <c r="F10" s="8"/>
    </row>
    <row r="11" spans="1:6" ht="33.75" customHeight="1">
      <c r="A11" s="13" t="s">
        <v>12</v>
      </c>
      <c r="B11" s="14"/>
      <c r="C11" s="13" t="s">
        <v>17</v>
      </c>
      <c r="D11" s="8"/>
      <c r="E11" s="8"/>
      <c r="F11" s="8"/>
    </row>
    <row r="12" spans="1:6" ht="33.75" customHeight="1">
      <c r="A12" s="14"/>
      <c r="B12" s="14"/>
      <c r="C12" s="13"/>
      <c r="D12" s="8"/>
      <c r="E12" s="8"/>
      <c r="F12" s="8"/>
    </row>
    <row r="13" spans="1:6" ht="33.75" customHeight="1">
      <c r="A13" s="14"/>
      <c r="B13" s="14"/>
      <c r="C13" s="14" t="s">
        <v>18</v>
      </c>
      <c r="D13" s="8"/>
      <c r="E13" s="8"/>
      <c r="F13" s="8"/>
    </row>
    <row r="14" spans="1:6" ht="33.75" customHeight="1">
      <c r="A14" s="14"/>
      <c r="B14" s="14"/>
      <c r="C14" s="14"/>
      <c r="D14" s="8"/>
      <c r="E14" s="8"/>
      <c r="F14" s="8"/>
    </row>
    <row r="15" spans="1:6" ht="33.75" customHeight="1">
      <c r="A15" s="14" t="s">
        <v>19</v>
      </c>
      <c r="B15" s="14">
        <v>3585.55</v>
      </c>
      <c r="C15" s="14" t="s">
        <v>20</v>
      </c>
      <c r="D15" s="14">
        <v>3585.55</v>
      </c>
      <c r="E15" s="8"/>
      <c r="F15" s="8"/>
    </row>
    <row r="16" ht="22.5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5" t="s">
        <v>30</v>
      </c>
      <c r="B1" s="55"/>
      <c r="C1" s="55"/>
      <c r="D1" s="55"/>
      <c r="E1" s="55"/>
      <c r="F1" s="55"/>
    </row>
    <row r="2" spans="1:6" ht="16.5" customHeight="1">
      <c r="A2" s="32" t="s">
        <v>108</v>
      </c>
      <c r="B2" s="33"/>
      <c r="C2" s="33"/>
      <c r="D2" s="33"/>
      <c r="E2" s="33"/>
      <c r="F2" s="34" t="s">
        <v>107</v>
      </c>
    </row>
    <row r="3" spans="1:6" ht="45" customHeight="1">
      <c r="A3" s="52" t="s">
        <v>21</v>
      </c>
      <c r="B3" s="52"/>
      <c r="C3" s="52" t="s">
        <v>116</v>
      </c>
      <c r="D3" s="52"/>
      <c r="E3" s="52"/>
      <c r="F3" s="52" t="s">
        <v>22</v>
      </c>
    </row>
    <row r="4" spans="1:6" ht="45" customHeight="1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52"/>
    </row>
    <row r="5" spans="1:6" ht="45" customHeight="1">
      <c r="A5" s="38">
        <v>201</v>
      </c>
      <c r="B5" s="38" t="s">
        <v>28</v>
      </c>
      <c r="C5" s="8">
        <f>D5+E5</f>
        <v>2937.09</v>
      </c>
      <c r="D5" s="38">
        <v>2521.01</v>
      </c>
      <c r="E5" s="8">
        <v>416.08</v>
      </c>
      <c r="F5" s="8"/>
    </row>
    <row r="6" spans="1:6" ht="45" customHeight="1">
      <c r="A6" s="38">
        <v>20105</v>
      </c>
      <c r="B6" s="38" t="s">
        <v>121</v>
      </c>
      <c r="C6" s="38">
        <f aca="true" t="shared" si="0" ref="C6:C11">D6+E6</f>
        <v>2937.09</v>
      </c>
      <c r="D6" s="38">
        <v>2521.01</v>
      </c>
      <c r="E6" s="8">
        <v>416.08</v>
      </c>
      <c r="F6" s="8"/>
    </row>
    <row r="7" spans="1:6" ht="45" customHeight="1">
      <c r="A7" s="38">
        <v>2010501</v>
      </c>
      <c r="B7" s="38" t="s">
        <v>29</v>
      </c>
      <c r="C7" s="38">
        <f t="shared" si="0"/>
        <v>2521.01</v>
      </c>
      <c r="D7" s="8">
        <v>2521.01</v>
      </c>
      <c r="E7" s="8"/>
      <c r="F7" s="8"/>
    </row>
    <row r="8" spans="1:6" ht="45" customHeight="1">
      <c r="A8" s="38">
        <v>2010504</v>
      </c>
      <c r="B8" s="38" t="s">
        <v>122</v>
      </c>
      <c r="C8" s="38">
        <f t="shared" si="0"/>
        <v>81.2</v>
      </c>
      <c r="D8" s="38"/>
      <c r="E8" s="38">
        <v>81.2</v>
      </c>
      <c r="F8" s="38"/>
    </row>
    <row r="9" spans="1:6" ht="45" customHeight="1">
      <c r="A9" s="38">
        <v>2010505</v>
      </c>
      <c r="B9" s="38" t="s">
        <v>123</v>
      </c>
      <c r="C9" s="38">
        <f t="shared" si="0"/>
        <v>320.28</v>
      </c>
      <c r="D9" s="38"/>
      <c r="E9" s="38">
        <v>320.28</v>
      </c>
      <c r="F9" s="38"/>
    </row>
    <row r="10" spans="1:6" ht="45" customHeight="1">
      <c r="A10" s="38">
        <v>2010599</v>
      </c>
      <c r="B10" s="38" t="s">
        <v>124</v>
      </c>
      <c r="C10" s="38">
        <f t="shared" si="0"/>
        <v>14.6</v>
      </c>
      <c r="D10" s="38"/>
      <c r="E10" s="38">
        <v>14.6</v>
      </c>
      <c r="F10" s="38"/>
    </row>
    <row r="11" spans="1:6" ht="45" customHeight="1">
      <c r="A11" s="38">
        <v>2080505</v>
      </c>
      <c r="B11" s="38" t="s">
        <v>125</v>
      </c>
      <c r="C11" s="38">
        <f t="shared" si="0"/>
        <v>267.19</v>
      </c>
      <c r="D11" s="38">
        <v>267.19</v>
      </c>
      <c r="E11" s="38"/>
      <c r="F11" s="38"/>
    </row>
    <row r="12" spans="1:6" ht="45" customHeight="1">
      <c r="A12" s="8" t="s">
        <v>5</v>
      </c>
      <c r="B12" s="8" t="s">
        <v>17</v>
      </c>
      <c r="C12" s="8">
        <v>3204.28</v>
      </c>
      <c r="D12" s="8">
        <f>SUM(D7:D11)</f>
        <v>2788.2000000000003</v>
      </c>
      <c r="E12" s="8">
        <f>SUM(E8:E11)</f>
        <v>416.08</v>
      </c>
      <c r="F12" s="8"/>
    </row>
    <row r="13" spans="1:6" ht="13.5">
      <c r="A13" s="53" t="s">
        <v>82</v>
      </c>
      <c r="B13" s="54"/>
      <c r="C13" s="54"/>
      <c r="D13" s="54"/>
      <c r="E13" s="54"/>
      <c r="F13" s="54"/>
    </row>
  </sheetData>
  <sheetProtection/>
  <mergeCells count="5">
    <mergeCell ref="A3:B3"/>
    <mergeCell ref="C3:E3"/>
    <mergeCell ref="F3:F4"/>
    <mergeCell ref="A13:F13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H30" sqref="H30:I30"/>
    </sheetView>
  </sheetViews>
  <sheetFormatPr defaultColWidth="9.14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customHeight="1">
      <c r="A2" s="35" t="s">
        <v>109</v>
      </c>
      <c r="B2" s="2"/>
      <c r="I2" s="70" t="s">
        <v>107</v>
      </c>
      <c r="J2" s="71"/>
    </row>
    <row r="3" spans="1:10" ht="33" customHeight="1">
      <c r="A3" s="63" t="s">
        <v>83</v>
      </c>
      <c r="B3" s="63"/>
      <c r="C3" s="63"/>
      <c r="D3" s="63"/>
      <c r="E3" s="63" t="s">
        <v>93</v>
      </c>
      <c r="F3" s="63"/>
      <c r="G3" s="63"/>
      <c r="H3" s="63"/>
      <c r="I3" s="63"/>
      <c r="J3" s="63" t="s">
        <v>22</v>
      </c>
    </row>
    <row r="4" spans="1:10" ht="30.75" customHeight="1">
      <c r="A4" s="63" t="s">
        <v>23</v>
      </c>
      <c r="B4" s="63"/>
      <c r="C4" s="63" t="s">
        <v>96</v>
      </c>
      <c r="D4" s="63" t="s">
        <v>94</v>
      </c>
      <c r="E4" s="63" t="s">
        <v>95</v>
      </c>
      <c r="F4" s="63"/>
      <c r="G4" s="63" t="s">
        <v>96</v>
      </c>
      <c r="H4" s="61" t="s">
        <v>104</v>
      </c>
      <c r="I4" s="63" t="s">
        <v>105</v>
      </c>
      <c r="J4" s="63"/>
    </row>
    <row r="5" spans="1:10" ht="30.75" customHeight="1">
      <c r="A5" s="28" t="s">
        <v>84</v>
      </c>
      <c r="B5" s="29" t="s">
        <v>85</v>
      </c>
      <c r="C5" s="63"/>
      <c r="D5" s="63"/>
      <c r="E5" s="29" t="s">
        <v>84</v>
      </c>
      <c r="F5" s="29" t="s">
        <v>85</v>
      </c>
      <c r="G5" s="63"/>
      <c r="H5" s="62"/>
      <c r="I5" s="63"/>
      <c r="J5" s="29"/>
    </row>
    <row r="6" spans="1:10" ht="45.75" customHeight="1">
      <c r="A6" s="27">
        <v>501</v>
      </c>
      <c r="B6" s="25"/>
      <c r="C6" s="24" t="s">
        <v>86</v>
      </c>
      <c r="D6" s="24">
        <v>2514.5</v>
      </c>
      <c r="E6" s="30">
        <v>301</v>
      </c>
      <c r="F6" s="19"/>
      <c r="G6" s="24" t="s">
        <v>97</v>
      </c>
      <c r="H6" s="24">
        <v>2514.5</v>
      </c>
      <c r="I6" s="19"/>
      <c r="J6" s="19"/>
    </row>
    <row r="7" spans="1:10" ht="45.75" customHeight="1">
      <c r="A7" s="69"/>
      <c r="B7" s="68" t="s">
        <v>87</v>
      </c>
      <c r="C7" s="52" t="s">
        <v>90</v>
      </c>
      <c r="D7" s="52">
        <v>1700.89</v>
      </c>
      <c r="E7" s="52"/>
      <c r="F7" s="25" t="s">
        <v>87</v>
      </c>
      <c r="G7" s="24" t="s">
        <v>98</v>
      </c>
      <c r="H7" s="24">
        <v>450.81</v>
      </c>
      <c r="I7" s="19"/>
      <c r="J7" s="19"/>
    </row>
    <row r="8" spans="1:10" ht="45.75" customHeight="1">
      <c r="A8" s="69"/>
      <c r="B8" s="68"/>
      <c r="C8" s="52"/>
      <c r="D8" s="52"/>
      <c r="E8" s="52"/>
      <c r="F8" s="25" t="s">
        <v>88</v>
      </c>
      <c r="G8" s="24" t="s">
        <v>99</v>
      </c>
      <c r="H8" s="24">
        <v>1119.35</v>
      </c>
      <c r="I8" s="19"/>
      <c r="J8" s="19"/>
    </row>
    <row r="9" spans="1:10" ht="45.75" customHeight="1">
      <c r="A9" s="69"/>
      <c r="B9" s="68"/>
      <c r="C9" s="52"/>
      <c r="D9" s="52"/>
      <c r="E9" s="52"/>
      <c r="F9" s="25" t="s">
        <v>89</v>
      </c>
      <c r="G9" s="24" t="s">
        <v>100</v>
      </c>
      <c r="H9" s="24">
        <v>130.73</v>
      </c>
      <c r="I9" s="19"/>
      <c r="J9" s="19"/>
    </row>
    <row r="10" spans="1:10" ht="45.75" customHeight="1">
      <c r="A10" s="65"/>
      <c r="B10" s="64" t="s">
        <v>88</v>
      </c>
      <c r="C10" s="52" t="s">
        <v>91</v>
      </c>
      <c r="D10" s="52">
        <v>446.96</v>
      </c>
      <c r="E10" s="52"/>
      <c r="F10" s="25" t="s">
        <v>101</v>
      </c>
      <c r="G10" s="24" t="s">
        <v>103</v>
      </c>
      <c r="H10" s="24">
        <v>267.19</v>
      </c>
      <c r="I10" s="19"/>
      <c r="J10" s="19"/>
    </row>
    <row r="11" spans="1:10" ht="45.75" customHeight="1">
      <c r="A11" s="66"/>
      <c r="B11" s="64"/>
      <c r="C11" s="52"/>
      <c r="D11" s="52"/>
      <c r="E11" s="52"/>
      <c r="F11" s="39" t="s">
        <v>102</v>
      </c>
      <c r="G11" s="38" t="s">
        <v>142</v>
      </c>
      <c r="H11" s="24">
        <v>133.59</v>
      </c>
      <c r="I11" s="19"/>
      <c r="J11" s="19"/>
    </row>
    <row r="12" spans="1:10" ht="45.75" customHeight="1">
      <c r="A12" s="66"/>
      <c r="B12" s="64"/>
      <c r="C12" s="52"/>
      <c r="D12" s="52"/>
      <c r="E12" s="52"/>
      <c r="F12" s="39" t="s">
        <v>143</v>
      </c>
      <c r="G12" s="38" t="s">
        <v>144</v>
      </c>
      <c r="H12" s="38">
        <v>32.85</v>
      </c>
      <c r="I12" s="38"/>
      <c r="J12" s="38"/>
    </row>
    <row r="13" spans="1:10" ht="45.75" customHeight="1">
      <c r="A13" s="67"/>
      <c r="B13" s="64"/>
      <c r="C13" s="52"/>
      <c r="D13" s="52"/>
      <c r="E13" s="52"/>
      <c r="F13" s="44">
        <v>11</v>
      </c>
      <c r="G13" s="38" t="s">
        <v>145</v>
      </c>
      <c r="H13" s="24">
        <v>13.33</v>
      </c>
      <c r="I13" s="19"/>
      <c r="J13" s="19"/>
    </row>
    <row r="14" spans="1:10" ht="45.75" customHeight="1">
      <c r="A14" s="27"/>
      <c r="B14" s="41" t="s">
        <v>89</v>
      </c>
      <c r="C14" s="24" t="s">
        <v>92</v>
      </c>
      <c r="D14" s="24">
        <v>188.41</v>
      </c>
      <c r="E14" s="24"/>
      <c r="F14" s="39" t="s">
        <v>146</v>
      </c>
      <c r="G14" s="24" t="s">
        <v>92</v>
      </c>
      <c r="H14" s="24">
        <v>188.41</v>
      </c>
      <c r="I14" s="19"/>
      <c r="J14" s="19"/>
    </row>
    <row r="15" spans="1:10" ht="45.75" customHeight="1">
      <c r="A15" s="27"/>
      <c r="B15" s="41" t="s">
        <v>126</v>
      </c>
      <c r="C15" s="38" t="s">
        <v>127</v>
      </c>
      <c r="D15" s="38">
        <v>178.24</v>
      </c>
      <c r="E15" s="38"/>
      <c r="F15" s="39" t="s">
        <v>149</v>
      </c>
      <c r="G15" s="38" t="s">
        <v>148</v>
      </c>
      <c r="H15" s="38">
        <v>178.24</v>
      </c>
      <c r="I15" s="38"/>
      <c r="J15" s="38"/>
    </row>
    <row r="16" spans="1:10" ht="45.75" customHeight="1">
      <c r="A16" s="40" t="s">
        <v>128</v>
      </c>
      <c r="B16" s="26"/>
      <c r="C16" s="38" t="s">
        <v>129</v>
      </c>
      <c r="D16" s="38">
        <v>273.7</v>
      </c>
      <c r="E16" s="38">
        <v>302</v>
      </c>
      <c r="F16" s="38"/>
      <c r="G16" s="38" t="s">
        <v>150</v>
      </c>
      <c r="H16" s="38"/>
      <c r="I16" s="38">
        <v>273.7</v>
      </c>
      <c r="J16" s="38"/>
    </row>
    <row r="17" spans="1:10" ht="45.75" customHeight="1">
      <c r="A17" s="40"/>
      <c r="B17" s="26" t="s">
        <v>130</v>
      </c>
      <c r="C17" s="38" t="s">
        <v>131</v>
      </c>
      <c r="D17" s="38">
        <v>147.73</v>
      </c>
      <c r="E17" s="38"/>
      <c r="F17" s="26" t="s">
        <v>130</v>
      </c>
      <c r="G17" s="38" t="s">
        <v>151</v>
      </c>
      <c r="H17" s="38"/>
      <c r="I17" s="38">
        <v>5.12</v>
      </c>
      <c r="J17" s="38"/>
    </row>
    <row r="18" spans="1:10" ht="45.75" customHeight="1">
      <c r="A18" s="40"/>
      <c r="B18" s="26" t="s">
        <v>88</v>
      </c>
      <c r="C18" s="38" t="s">
        <v>132</v>
      </c>
      <c r="D18" s="38">
        <v>4.45</v>
      </c>
      <c r="E18" s="38"/>
      <c r="F18" s="26" t="s">
        <v>152</v>
      </c>
      <c r="G18" s="38" t="s">
        <v>153</v>
      </c>
      <c r="H18" s="38"/>
      <c r="I18" s="38">
        <v>2.67</v>
      </c>
      <c r="J18" s="38"/>
    </row>
    <row r="19" spans="1:10" ht="45.75" customHeight="1">
      <c r="A19" s="40" t="s">
        <v>133</v>
      </c>
      <c r="B19" s="26" t="s">
        <v>89</v>
      </c>
      <c r="C19" s="38" t="s">
        <v>134</v>
      </c>
      <c r="D19" s="38">
        <v>7.55</v>
      </c>
      <c r="E19" s="38"/>
      <c r="F19" s="26" t="s">
        <v>135</v>
      </c>
      <c r="G19" s="38" t="s">
        <v>154</v>
      </c>
      <c r="H19" s="38"/>
      <c r="I19" s="38">
        <v>42.18</v>
      </c>
      <c r="J19" s="38"/>
    </row>
    <row r="20" spans="1:10" ht="45.75" customHeight="1">
      <c r="A20" s="40"/>
      <c r="B20" s="26" t="s">
        <v>135</v>
      </c>
      <c r="C20" s="38" t="s">
        <v>34</v>
      </c>
      <c r="D20" s="38">
        <v>4.45</v>
      </c>
      <c r="E20" s="38"/>
      <c r="F20" s="26" t="s">
        <v>155</v>
      </c>
      <c r="G20" s="38" t="s">
        <v>156</v>
      </c>
      <c r="H20" s="38"/>
      <c r="I20" s="38">
        <v>7.12</v>
      </c>
      <c r="J20" s="38"/>
    </row>
    <row r="21" spans="1:10" ht="45.75" customHeight="1">
      <c r="A21" s="40"/>
      <c r="B21" s="26" t="s">
        <v>136</v>
      </c>
      <c r="C21" s="38" t="s">
        <v>137</v>
      </c>
      <c r="D21" s="38">
        <v>19.59</v>
      </c>
      <c r="E21" s="38"/>
      <c r="F21" s="26" t="s">
        <v>136</v>
      </c>
      <c r="G21" s="38" t="s">
        <v>165</v>
      </c>
      <c r="H21" s="38"/>
      <c r="I21" s="38">
        <v>18.74</v>
      </c>
      <c r="J21" s="38"/>
    </row>
    <row r="22" spans="1:10" ht="45.75" customHeight="1">
      <c r="A22" s="40"/>
      <c r="B22" s="26" t="s">
        <v>138</v>
      </c>
      <c r="C22" s="38" t="s">
        <v>139</v>
      </c>
      <c r="D22" s="38">
        <v>4.45</v>
      </c>
      <c r="E22" s="38"/>
      <c r="F22" s="26" t="s">
        <v>157</v>
      </c>
      <c r="G22" s="38" t="s">
        <v>158</v>
      </c>
      <c r="H22" s="38"/>
      <c r="I22" s="38">
        <v>37.88</v>
      </c>
      <c r="J22" s="38"/>
    </row>
    <row r="23" spans="1:10" ht="45.75" customHeight="1">
      <c r="A23" s="40"/>
      <c r="B23" s="26" t="s">
        <v>126</v>
      </c>
      <c r="C23" s="38" t="s">
        <v>140</v>
      </c>
      <c r="D23" s="24">
        <v>85.48</v>
      </c>
      <c r="E23" s="38"/>
      <c r="F23" s="40" t="s">
        <v>159</v>
      </c>
      <c r="G23" s="38" t="s">
        <v>160</v>
      </c>
      <c r="H23" s="24"/>
      <c r="I23" s="19">
        <v>34.02</v>
      </c>
      <c r="J23" s="19"/>
    </row>
    <row r="24" spans="1:10" ht="45.75" customHeight="1">
      <c r="A24" s="40"/>
      <c r="B24" s="26"/>
      <c r="C24" s="38"/>
      <c r="D24" s="38"/>
      <c r="E24" s="38"/>
      <c r="F24" s="26" t="s">
        <v>161</v>
      </c>
      <c r="G24" s="38" t="s">
        <v>132</v>
      </c>
      <c r="H24" s="43"/>
      <c r="I24" s="43">
        <v>4.45</v>
      </c>
      <c r="J24" s="38"/>
    </row>
    <row r="25" spans="1:10" ht="45.75" customHeight="1">
      <c r="A25" s="40"/>
      <c r="B25" s="26"/>
      <c r="C25" s="38"/>
      <c r="D25" s="38"/>
      <c r="E25" s="38"/>
      <c r="F25" s="26" t="s">
        <v>147</v>
      </c>
      <c r="G25" s="38" t="s">
        <v>134</v>
      </c>
      <c r="H25" s="43"/>
      <c r="I25" s="43">
        <v>7.55</v>
      </c>
      <c r="J25" s="38"/>
    </row>
    <row r="26" spans="1:10" ht="45.75" customHeight="1">
      <c r="A26" s="40"/>
      <c r="B26" s="26"/>
      <c r="C26" s="38"/>
      <c r="D26" s="38"/>
      <c r="E26" s="38"/>
      <c r="F26" s="26" t="s">
        <v>162</v>
      </c>
      <c r="G26" s="38" t="s">
        <v>34</v>
      </c>
      <c r="H26" s="43"/>
      <c r="I26" s="43">
        <v>4.45</v>
      </c>
      <c r="J26" s="38"/>
    </row>
    <row r="27" spans="1:10" ht="45.75" customHeight="1">
      <c r="A27" s="40"/>
      <c r="B27" s="26"/>
      <c r="C27" s="38"/>
      <c r="D27" s="38"/>
      <c r="E27" s="38"/>
      <c r="F27" s="26" t="s">
        <v>163</v>
      </c>
      <c r="G27" s="38" t="s">
        <v>137</v>
      </c>
      <c r="H27" s="43"/>
      <c r="I27" s="43">
        <v>19.59</v>
      </c>
      <c r="J27" s="38"/>
    </row>
    <row r="28" spans="1:10" ht="45.75" customHeight="1">
      <c r="A28" s="40"/>
      <c r="B28" s="26"/>
      <c r="C28" s="38"/>
      <c r="D28" s="38"/>
      <c r="E28" s="38"/>
      <c r="F28" s="26" t="s">
        <v>164</v>
      </c>
      <c r="G28" s="38" t="s">
        <v>139</v>
      </c>
      <c r="H28" s="43"/>
      <c r="I28" s="43">
        <v>4.45</v>
      </c>
      <c r="J28" s="38"/>
    </row>
    <row r="29" spans="1:10" ht="45.75" customHeight="1">
      <c r="A29" s="40"/>
      <c r="B29" s="26"/>
      <c r="C29" s="38"/>
      <c r="D29" s="38"/>
      <c r="E29" s="38"/>
      <c r="F29" s="26" t="s">
        <v>126</v>
      </c>
      <c r="G29" s="38" t="s">
        <v>140</v>
      </c>
      <c r="H29" s="43"/>
      <c r="I29" s="43">
        <v>85.48</v>
      </c>
      <c r="J29" s="38"/>
    </row>
    <row r="30" spans="1:10" ht="31.5" customHeight="1">
      <c r="A30" s="56" t="s">
        <v>5</v>
      </c>
      <c r="B30" s="57"/>
      <c r="C30" s="58"/>
      <c r="D30" s="41" t="s">
        <v>141</v>
      </c>
      <c r="E30" s="59" t="s">
        <v>5</v>
      </c>
      <c r="F30" s="59"/>
      <c r="G30" s="41" t="s">
        <v>141</v>
      </c>
      <c r="H30" s="42">
        <v>2514.5</v>
      </c>
      <c r="I30" s="42">
        <v>273.7</v>
      </c>
      <c r="J30" s="38"/>
    </row>
  </sheetData>
  <sheetProtection/>
  <mergeCells count="24">
    <mergeCell ref="D10:D13"/>
    <mergeCell ref="E4:F4"/>
    <mergeCell ref="I2:J2"/>
    <mergeCell ref="J3:J4"/>
    <mergeCell ref="A3:D3"/>
    <mergeCell ref="E3:I3"/>
    <mergeCell ref="C10:C13"/>
    <mergeCell ref="B10:B13"/>
    <mergeCell ref="C4:C5"/>
    <mergeCell ref="C7:C9"/>
    <mergeCell ref="A10:A13"/>
    <mergeCell ref="G4:G5"/>
    <mergeCell ref="B7:B9"/>
    <mergeCell ref="A7:A9"/>
    <mergeCell ref="A30:C30"/>
    <mergeCell ref="E30:F30"/>
    <mergeCell ref="A1:J1"/>
    <mergeCell ref="H4:H5"/>
    <mergeCell ref="E10:E13"/>
    <mergeCell ref="E7:E9"/>
    <mergeCell ref="I4:I5"/>
    <mergeCell ref="D4:D5"/>
    <mergeCell ref="D7:D9"/>
    <mergeCell ref="A4:B4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R7" sqref="R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0.25" customHeight="1">
      <c r="A2" s="77" t="s">
        <v>110</v>
      </c>
      <c r="B2" s="77"/>
      <c r="C2" s="10"/>
      <c r="D2" s="10"/>
      <c r="E2" s="10"/>
      <c r="F2" s="10"/>
      <c r="G2" s="15"/>
      <c r="H2" s="17"/>
      <c r="I2" s="17"/>
      <c r="J2" s="17"/>
      <c r="K2" s="17"/>
      <c r="L2" s="17"/>
      <c r="M2" s="10"/>
      <c r="N2" s="10"/>
      <c r="O2" s="10"/>
      <c r="P2" s="10"/>
      <c r="Q2" s="71" t="s">
        <v>70</v>
      </c>
      <c r="R2" s="71"/>
    </row>
    <row r="3" spans="1:18" ht="48.75" customHeight="1">
      <c r="A3" s="75" t="s">
        <v>119</v>
      </c>
      <c r="B3" s="75"/>
      <c r="C3" s="75"/>
      <c r="D3" s="75"/>
      <c r="E3" s="75"/>
      <c r="F3" s="75"/>
      <c r="G3" s="75" t="s">
        <v>117</v>
      </c>
      <c r="H3" s="75"/>
      <c r="I3" s="75"/>
      <c r="J3" s="75"/>
      <c r="K3" s="75"/>
      <c r="L3" s="75"/>
      <c r="M3" s="75" t="s">
        <v>118</v>
      </c>
      <c r="N3" s="75"/>
      <c r="O3" s="75"/>
      <c r="P3" s="75"/>
      <c r="Q3" s="75"/>
      <c r="R3" s="75"/>
    </row>
    <row r="4" spans="1:18" ht="48.75" customHeight="1">
      <c r="A4" s="73" t="s">
        <v>5</v>
      </c>
      <c r="B4" s="74" t="s">
        <v>32</v>
      </c>
      <c r="C4" s="73" t="s">
        <v>33</v>
      </c>
      <c r="D4" s="73"/>
      <c r="E4" s="73"/>
      <c r="F4" s="74" t="s">
        <v>34</v>
      </c>
      <c r="G4" s="73" t="s">
        <v>5</v>
      </c>
      <c r="H4" s="74" t="s">
        <v>78</v>
      </c>
      <c r="I4" s="73" t="s">
        <v>33</v>
      </c>
      <c r="J4" s="73"/>
      <c r="K4" s="73"/>
      <c r="L4" s="74" t="s">
        <v>34</v>
      </c>
      <c r="M4" s="73" t="s">
        <v>5</v>
      </c>
      <c r="N4" s="74" t="s">
        <v>32</v>
      </c>
      <c r="O4" s="73" t="s">
        <v>33</v>
      </c>
      <c r="P4" s="73"/>
      <c r="Q4" s="73"/>
      <c r="R4" s="74" t="s">
        <v>34</v>
      </c>
    </row>
    <row r="5" spans="1:18" ht="52.5" customHeight="1">
      <c r="A5" s="73"/>
      <c r="B5" s="74"/>
      <c r="C5" s="5" t="s">
        <v>25</v>
      </c>
      <c r="D5" s="5" t="s">
        <v>35</v>
      </c>
      <c r="E5" s="5" t="s">
        <v>36</v>
      </c>
      <c r="F5" s="74"/>
      <c r="G5" s="73"/>
      <c r="H5" s="74"/>
      <c r="I5" s="18" t="s">
        <v>25</v>
      </c>
      <c r="J5" s="18" t="s">
        <v>35</v>
      </c>
      <c r="K5" s="18" t="s">
        <v>36</v>
      </c>
      <c r="L5" s="74"/>
      <c r="M5" s="73"/>
      <c r="N5" s="74"/>
      <c r="O5" s="5" t="s">
        <v>25</v>
      </c>
      <c r="P5" s="5" t="s">
        <v>35</v>
      </c>
      <c r="Q5" s="5" t="s">
        <v>36</v>
      </c>
      <c r="R5" s="74"/>
    </row>
    <row r="6" spans="1:18" ht="43.5" customHeight="1" thickBot="1">
      <c r="A6" s="3">
        <f>C6</f>
        <v>65.75999999999999</v>
      </c>
      <c r="B6" s="3"/>
      <c r="C6" s="3">
        <f>D6+E6+F6</f>
        <v>65.75999999999999</v>
      </c>
      <c r="D6" s="3"/>
      <c r="E6" s="45">
        <v>57.01</v>
      </c>
      <c r="F6" s="45">
        <v>8.75</v>
      </c>
      <c r="G6" s="3">
        <f>I6</f>
        <v>65.75999999999999</v>
      </c>
      <c r="H6" s="3"/>
      <c r="I6" s="3">
        <f>J6+K6+L6</f>
        <v>65.75999999999999</v>
      </c>
      <c r="J6" s="3"/>
      <c r="K6" s="45">
        <v>57.01</v>
      </c>
      <c r="L6" s="45">
        <v>8.75</v>
      </c>
      <c r="M6" s="3">
        <f>O6</f>
        <v>61.46</v>
      </c>
      <c r="N6" s="3"/>
      <c r="O6" s="3">
        <f>Q6+R6</f>
        <v>61.46</v>
      </c>
      <c r="P6" s="3"/>
      <c r="Q6" s="3">
        <v>57.01</v>
      </c>
      <c r="R6" s="3">
        <v>4.45</v>
      </c>
    </row>
    <row r="7" spans="1:18" ht="4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4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4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4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2" ht="20.25">
      <c r="A11" s="16" t="s">
        <v>77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0.25">
      <c r="A12" s="72" t="s">
        <v>79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</sheetData>
  <sheetProtection/>
  <mergeCells count="20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2:B2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1" sqref="A21:F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6" t="s">
        <v>37</v>
      </c>
      <c r="B1" s="76"/>
      <c r="C1" s="76"/>
      <c r="D1" s="76"/>
      <c r="E1" s="76"/>
      <c r="F1" s="76"/>
    </row>
    <row r="2" spans="1:6" ht="21" customHeight="1">
      <c r="A2" s="36" t="s">
        <v>111</v>
      </c>
      <c r="E2" s="71" t="s">
        <v>71</v>
      </c>
      <c r="F2" s="71"/>
    </row>
    <row r="3" spans="1:6" ht="40.5" customHeight="1">
      <c r="A3" s="78" t="s">
        <v>23</v>
      </c>
      <c r="B3" s="78" t="s">
        <v>38</v>
      </c>
      <c r="C3" s="78" t="s">
        <v>39</v>
      </c>
      <c r="D3" s="78" t="s">
        <v>40</v>
      </c>
      <c r="E3" s="78"/>
      <c r="F3" s="78"/>
    </row>
    <row r="4" spans="1:6" ht="31.5" customHeight="1">
      <c r="A4" s="78"/>
      <c r="B4" s="78"/>
      <c r="C4" s="78"/>
      <c r="D4" s="20" t="s">
        <v>5</v>
      </c>
      <c r="E4" s="20" t="s">
        <v>26</v>
      </c>
      <c r="F4" s="20" t="s">
        <v>27</v>
      </c>
    </row>
    <row r="5" spans="1:6" ht="27" customHeight="1">
      <c r="A5" s="3"/>
      <c r="B5" s="3"/>
      <c r="C5" s="3"/>
      <c r="D5" s="3"/>
      <c r="E5" s="3"/>
      <c r="F5" s="3"/>
    </row>
    <row r="6" spans="1:6" ht="27" customHeight="1">
      <c r="A6" s="3"/>
      <c r="B6" s="3"/>
      <c r="C6" s="3"/>
      <c r="D6" s="3"/>
      <c r="E6" s="3"/>
      <c r="F6" s="3"/>
    </row>
    <row r="7" spans="1:6" ht="27" customHeight="1">
      <c r="A7" s="3"/>
      <c r="B7" s="3"/>
      <c r="C7" s="3"/>
      <c r="D7" s="3"/>
      <c r="E7" s="3"/>
      <c r="F7" s="3"/>
    </row>
    <row r="8" spans="1:6" ht="27" customHeight="1">
      <c r="A8" s="3"/>
      <c r="B8" s="3"/>
      <c r="C8" s="3"/>
      <c r="D8" s="3"/>
      <c r="E8" s="3"/>
      <c r="F8" s="3"/>
    </row>
    <row r="9" spans="1:6" ht="27" customHeight="1">
      <c r="A9" s="3"/>
      <c r="B9" s="3"/>
      <c r="C9" s="3"/>
      <c r="D9" s="3"/>
      <c r="E9" s="3"/>
      <c r="F9" s="3"/>
    </row>
    <row r="10" spans="1:6" ht="27" customHeight="1">
      <c r="A10" s="3"/>
      <c r="B10" s="3"/>
      <c r="C10" s="3"/>
      <c r="D10" s="3"/>
      <c r="E10" s="3"/>
      <c r="F10" s="3"/>
    </row>
    <row r="11" spans="1:6" ht="27" customHeight="1">
      <c r="A11" s="3"/>
      <c r="B11" s="3"/>
      <c r="C11" s="3"/>
      <c r="D11" s="3"/>
      <c r="E11" s="3"/>
      <c r="F11" s="3"/>
    </row>
    <row r="12" spans="1:6" ht="27" customHeight="1">
      <c r="A12" s="3"/>
      <c r="B12" s="3"/>
      <c r="C12" s="3"/>
      <c r="D12" s="3"/>
      <c r="E12" s="3"/>
      <c r="F12" s="3"/>
    </row>
    <row r="13" spans="1:6" ht="27" customHeight="1">
      <c r="A13" s="3"/>
      <c r="B13" s="3"/>
      <c r="C13" s="3"/>
      <c r="D13" s="3"/>
      <c r="E13" s="3"/>
      <c r="F13" s="3"/>
    </row>
    <row r="14" spans="1:6" ht="27" customHeight="1">
      <c r="A14" s="3"/>
      <c r="B14" s="3"/>
      <c r="C14" s="3"/>
      <c r="D14" s="3"/>
      <c r="E14" s="3"/>
      <c r="F14" s="3"/>
    </row>
    <row r="15" spans="1:6" ht="27" customHeight="1">
      <c r="A15" s="3"/>
      <c r="B15" s="3"/>
      <c r="C15" s="3"/>
      <c r="D15" s="3"/>
      <c r="E15" s="3"/>
      <c r="F15" s="3"/>
    </row>
    <row r="16" spans="1:6" ht="27" customHeight="1">
      <c r="A16" s="3"/>
      <c r="B16" s="3"/>
      <c r="C16" s="3"/>
      <c r="D16" s="3"/>
      <c r="E16" s="3"/>
      <c r="F16" s="3"/>
    </row>
    <row r="17" spans="1:6" ht="27" customHeight="1">
      <c r="A17" s="3"/>
      <c r="B17" s="3"/>
      <c r="C17" s="3"/>
      <c r="D17" s="3"/>
      <c r="E17" s="3"/>
      <c r="F17" s="3"/>
    </row>
    <row r="18" spans="1:6" ht="27" customHeight="1">
      <c r="A18" s="3"/>
      <c r="B18" s="3"/>
      <c r="C18" s="3"/>
      <c r="D18" s="3"/>
      <c r="E18" s="3"/>
      <c r="F18" s="3"/>
    </row>
    <row r="19" spans="1:6" ht="27" customHeight="1">
      <c r="A19" s="3"/>
      <c r="B19" s="3"/>
      <c r="C19" s="3"/>
      <c r="D19" s="3"/>
      <c r="E19" s="3"/>
      <c r="F19" s="3"/>
    </row>
    <row r="20" spans="1:6" ht="27" customHeight="1">
      <c r="A20" s="73" t="s">
        <v>5</v>
      </c>
      <c r="B20" s="73"/>
      <c r="C20" s="3"/>
      <c r="D20" s="3"/>
      <c r="E20" s="3"/>
      <c r="F20" s="3"/>
    </row>
    <row r="21" spans="1:6" ht="27" customHeight="1">
      <c r="A21" s="79" t="s">
        <v>120</v>
      </c>
      <c r="B21" s="79"/>
      <c r="C21" s="79"/>
      <c r="D21" s="79"/>
      <c r="E21" s="79"/>
      <c r="F21" s="79"/>
    </row>
    <row r="22" spans="1:6" ht="20.25">
      <c r="A22" s="72" t="s">
        <v>76</v>
      </c>
      <c r="B22" s="72"/>
      <c r="C22" s="72"/>
      <c r="D22" s="72"/>
      <c r="E22" s="72"/>
      <c r="F22" s="72"/>
    </row>
    <row r="23" spans="1:6" ht="20.25">
      <c r="A23" s="72" t="s">
        <v>80</v>
      </c>
      <c r="B23" s="72"/>
      <c r="C23" s="72"/>
      <c r="D23" s="72"/>
      <c r="E23" s="72"/>
      <c r="F23" s="72"/>
    </row>
  </sheetData>
  <sheetProtection/>
  <mergeCells count="10">
    <mergeCell ref="A1:F1"/>
    <mergeCell ref="A22:F22"/>
    <mergeCell ref="A23:F23"/>
    <mergeCell ref="A20:B20"/>
    <mergeCell ref="E2:F2"/>
    <mergeCell ref="A3:A4"/>
    <mergeCell ref="B3:B4"/>
    <mergeCell ref="C3:C4"/>
    <mergeCell ref="D3:F3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6" t="s">
        <v>81</v>
      </c>
      <c r="B1" s="76"/>
      <c r="C1" s="76"/>
      <c r="D1" s="76"/>
    </row>
    <row r="2" spans="1:4" ht="21" customHeight="1">
      <c r="A2" s="36" t="s">
        <v>112</v>
      </c>
      <c r="D2" s="21" t="s">
        <v>72</v>
      </c>
    </row>
    <row r="3" spans="1:4" ht="27.75" customHeight="1">
      <c r="A3" s="63" t="s">
        <v>1</v>
      </c>
      <c r="B3" s="63"/>
      <c r="C3" s="63" t="s">
        <v>2</v>
      </c>
      <c r="D3" s="63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7.75" customHeight="1">
      <c r="A5" s="9" t="s">
        <v>41</v>
      </c>
      <c r="B5" s="8">
        <v>3204.28</v>
      </c>
      <c r="C5" s="9" t="s">
        <v>42</v>
      </c>
      <c r="D5" s="8">
        <v>3585.55</v>
      </c>
    </row>
    <row r="6" spans="1:4" ht="27.75" customHeight="1">
      <c r="A6" s="9" t="s">
        <v>43</v>
      </c>
      <c r="B6" s="8"/>
      <c r="C6" s="9" t="s">
        <v>44</v>
      </c>
      <c r="D6" s="8"/>
    </row>
    <row r="7" spans="1:4" ht="27.75" customHeight="1">
      <c r="A7" s="9" t="s">
        <v>45</v>
      </c>
      <c r="B7" s="8"/>
      <c r="C7" s="9" t="s">
        <v>46</v>
      </c>
      <c r="D7" s="8"/>
    </row>
    <row r="8" spans="1:4" ht="27.75" customHeight="1">
      <c r="A8" s="9" t="s">
        <v>47</v>
      </c>
      <c r="B8" s="8"/>
      <c r="C8" s="9" t="s">
        <v>48</v>
      </c>
      <c r="D8" s="8"/>
    </row>
    <row r="9" spans="1:4" ht="27.75" customHeight="1">
      <c r="A9" s="9" t="s">
        <v>49</v>
      </c>
      <c r="B9" s="8"/>
      <c r="C9" s="9" t="s">
        <v>50</v>
      </c>
      <c r="D9" s="8"/>
    </row>
    <row r="10" spans="1:4" ht="27.75" customHeight="1">
      <c r="A10" s="8"/>
      <c r="B10" s="8"/>
      <c r="C10" s="9" t="s">
        <v>51</v>
      </c>
      <c r="D10" s="8"/>
    </row>
    <row r="11" spans="1:4" ht="27.75" customHeight="1">
      <c r="A11" s="8"/>
      <c r="B11" s="8"/>
      <c r="C11" s="9" t="s">
        <v>17</v>
      </c>
      <c r="D11" s="8"/>
    </row>
    <row r="12" spans="1:4" ht="27.75" customHeight="1">
      <c r="A12" s="8"/>
      <c r="B12" s="8"/>
      <c r="C12" s="9" t="s">
        <v>17</v>
      </c>
      <c r="D12" s="8"/>
    </row>
    <row r="13" spans="1:4" ht="27.75" customHeight="1">
      <c r="A13" s="8" t="s">
        <v>52</v>
      </c>
      <c r="B13" s="8">
        <v>3204.28</v>
      </c>
      <c r="C13" s="8" t="s">
        <v>53</v>
      </c>
      <c r="D13" s="8"/>
    </row>
    <row r="14" spans="1:4" ht="27.75" customHeight="1">
      <c r="A14" s="9" t="s">
        <v>54</v>
      </c>
      <c r="B14" s="8"/>
      <c r="C14" s="8"/>
      <c r="D14" s="8"/>
    </row>
    <row r="15" spans="1:4" ht="27.75" customHeight="1">
      <c r="A15" s="9" t="s">
        <v>55</v>
      </c>
      <c r="B15" s="9">
        <v>381.27</v>
      </c>
      <c r="C15" s="9" t="s">
        <v>56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19</v>
      </c>
      <c r="B17" s="8">
        <v>3585.55</v>
      </c>
      <c r="C17" s="8" t="s">
        <v>20</v>
      </c>
      <c r="D17" s="8">
        <v>3585.55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D8" sqref="D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.75" customHeight="1">
      <c r="A2" s="81" t="s">
        <v>113</v>
      </c>
      <c r="B2" s="81"/>
      <c r="K2" s="71" t="s">
        <v>70</v>
      </c>
      <c r="L2" s="71"/>
    </row>
    <row r="3" spans="1:12" ht="41.25" customHeight="1">
      <c r="A3" s="74" t="s">
        <v>58</v>
      </c>
      <c r="B3" s="74"/>
      <c r="C3" s="5" t="s">
        <v>5</v>
      </c>
      <c r="D3" s="5" t="s">
        <v>55</v>
      </c>
      <c r="E3" s="5" t="s">
        <v>59</v>
      </c>
      <c r="F3" s="5" t="s">
        <v>73</v>
      </c>
      <c r="G3" s="5" t="s">
        <v>60</v>
      </c>
      <c r="H3" s="5" t="s">
        <v>61</v>
      </c>
      <c r="I3" s="5" t="s">
        <v>62</v>
      </c>
      <c r="J3" s="5" t="s">
        <v>63</v>
      </c>
      <c r="K3" s="5" t="s">
        <v>64</v>
      </c>
      <c r="L3" s="5" t="s">
        <v>54</v>
      </c>
    </row>
    <row r="4" spans="1:12" ht="27.75" customHeight="1">
      <c r="A4" s="3" t="s">
        <v>23</v>
      </c>
      <c r="B4" s="6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7.75" customHeight="1">
      <c r="A5" s="38">
        <v>201</v>
      </c>
      <c r="B5" s="38" t="s">
        <v>28</v>
      </c>
      <c r="C5" s="3">
        <f>D5+E5</f>
        <v>3318.11</v>
      </c>
      <c r="D5" s="3">
        <v>381.02</v>
      </c>
      <c r="E5" s="3">
        <v>2937.09</v>
      </c>
      <c r="F5" s="3"/>
      <c r="G5" s="3"/>
      <c r="H5" s="3"/>
      <c r="I5" s="3"/>
      <c r="J5" s="3"/>
      <c r="K5" s="3"/>
      <c r="L5" s="3"/>
    </row>
    <row r="6" spans="1:12" ht="27.75" customHeight="1">
      <c r="A6" s="38">
        <v>20105</v>
      </c>
      <c r="B6" s="38" t="s">
        <v>121</v>
      </c>
      <c r="C6" s="3">
        <f aca="true" t="shared" si="0" ref="C6:C12">D6+E6</f>
        <v>3318.11</v>
      </c>
      <c r="D6" s="3">
        <v>381.02</v>
      </c>
      <c r="E6" s="3">
        <v>2937.09</v>
      </c>
      <c r="F6" s="3"/>
      <c r="G6" s="3"/>
      <c r="H6" s="3"/>
      <c r="I6" s="3"/>
      <c r="J6" s="3"/>
      <c r="K6" s="3"/>
      <c r="L6" s="3"/>
    </row>
    <row r="7" spans="1:12" ht="27.75" customHeight="1">
      <c r="A7" s="38">
        <v>2010501</v>
      </c>
      <c r="B7" s="38" t="s">
        <v>29</v>
      </c>
      <c r="C7" s="3">
        <f t="shared" si="0"/>
        <v>2539.53</v>
      </c>
      <c r="D7" s="3">
        <v>18.52</v>
      </c>
      <c r="E7" s="3">
        <v>2521.01</v>
      </c>
      <c r="F7" s="3"/>
      <c r="G7" s="3"/>
      <c r="H7" s="3"/>
      <c r="I7" s="3"/>
      <c r="J7" s="3"/>
      <c r="K7" s="3"/>
      <c r="L7" s="3"/>
    </row>
    <row r="8" spans="1:12" ht="27.75" customHeight="1">
      <c r="A8" s="38">
        <v>2010504</v>
      </c>
      <c r="B8" s="38" t="s">
        <v>122</v>
      </c>
      <c r="C8" s="3">
        <f t="shared" si="0"/>
        <v>82.04</v>
      </c>
      <c r="D8" s="3">
        <v>0.84</v>
      </c>
      <c r="E8" s="3">
        <v>81.2</v>
      </c>
      <c r="F8" s="3"/>
      <c r="G8" s="3"/>
      <c r="H8" s="3"/>
      <c r="I8" s="3"/>
      <c r="J8" s="3"/>
      <c r="K8" s="3"/>
      <c r="L8" s="3"/>
    </row>
    <row r="9" spans="1:12" ht="27.75" customHeight="1">
      <c r="A9" s="38">
        <v>2010505</v>
      </c>
      <c r="B9" s="38" t="s">
        <v>123</v>
      </c>
      <c r="C9" s="3">
        <f t="shared" si="0"/>
        <v>370.33</v>
      </c>
      <c r="D9" s="3">
        <v>50.05</v>
      </c>
      <c r="E9" s="3">
        <v>320.28</v>
      </c>
      <c r="F9" s="3"/>
      <c r="G9" s="3"/>
      <c r="H9" s="3"/>
      <c r="I9" s="3"/>
      <c r="J9" s="3"/>
      <c r="K9" s="3"/>
      <c r="L9" s="3"/>
    </row>
    <row r="10" spans="1:12" ht="27.75" customHeight="1">
      <c r="A10" s="38">
        <v>2010507</v>
      </c>
      <c r="B10" s="38" t="s">
        <v>166</v>
      </c>
      <c r="C10" s="3">
        <f t="shared" si="0"/>
        <v>74.8</v>
      </c>
      <c r="D10" s="3">
        <v>74.8</v>
      </c>
      <c r="E10" s="3"/>
      <c r="F10" s="3"/>
      <c r="G10" s="3"/>
      <c r="H10" s="3"/>
      <c r="I10" s="3"/>
      <c r="J10" s="3"/>
      <c r="K10" s="3"/>
      <c r="L10" s="3"/>
    </row>
    <row r="11" spans="1:12" ht="27.75" customHeight="1">
      <c r="A11" s="38">
        <v>2010599</v>
      </c>
      <c r="B11" s="38" t="s">
        <v>124</v>
      </c>
      <c r="C11" s="3">
        <f t="shared" si="0"/>
        <v>251.66</v>
      </c>
      <c r="D11" s="3">
        <v>237.06</v>
      </c>
      <c r="E11" s="3">
        <v>14.6</v>
      </c>
      <c r="F11" s="3"/>
      <c r="G11" s="3"/>
      <c r="H11" s="3"/>
      <c r="I11" s="3"/>
      <c r="J11" s="3"/>
      <c r="K11" s="3"/>
      <c r="L11" s="3"/>
    </row>
    <row r="12" spans="1:12" ht="27.75" customHeight="1">
      <c r="A12" s="38">
        <v>2080505</v>
      </c>
      <c r="B12" s="38" t="s">
        <v>125</v>
      </c>
      <c r="C12" s="3">
        <f t="shared" si="0"/>
        <v>267.19</v>
      </c>
      <c r="D12" s="3"/>
      <c r="E12" s="3">
        <v>267.19</v>
      </c>
      <c r="F12" s="3"/>
      <c r="G12" s="3"/>
      <c r="H12" s="3"/>
      <c r="I12" s="3"/>
      <c r="J12" s="3"/>
      <c r="K12" s="3"/>
      <c r="L12" s="3"/>
    </row>
    <row r="13" spans="1:12" ht="27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.75" customHeight="1">
      <c r="A14" s="73" t="s">
        <v>65</v>
      </c>
      <c r="B14" s="73"/>
      <c r="C14" s="3">
        <f>SUM(C7:C13)</f>
        <v>3585.55</v>
      </c>
      <c r="D14" s="3">
        <f>SUM(D7:D13)</f>
        <v>381.27</v>
      </c>
      <c r="E14" s="3">
        <f>SUM(E7:E13)</f>
        <v>3204.2799999999997</v>
      </c>
      <c r="F14" s="3"/>
      <c r="G14" s="3"/>
      <c r="H14" s="3"/>
      <c r="I14" s="3"/>
      <c r="J14" s="3"/>
      <c r="K14" s="3"/>
      <c r="L14" s="3"/>
    </row>
    <row r="15" spans="1:6" ht="27.75" customHeight="1">
      <c r="A15" s="80" t="s">
        <v>76</v>
      </c>
      <c r="B15" s="80"/>
      <c r="C15" s="80"/>
      <c r="D15" s="80"/>
      <c r="E15" s="80"/>
      <c r="F15" s="80"/>
    </row>
    <row r="16" spans="1:6" ht="27.75" customHeight="1">
      <c r="A16" s="72" t="s">
        <v>115</v>
      </c>
      <c r="B16" s="72"/>
      <c r="C16" s="72"/>
      <c r="D16" s="72"/>
      <c r="E16" s="72"/>
      <c r="F16" s="72"/>
    </row>
  </sheetData>
  <sheetProtection/>
  <mergeCells count="7">
    <mergeCell ref="A3:B3"/>
    <mergeCell ref="A14:B14"/>
    <mergeCell ref="K2:L2"/>
    <mergeCell ref="A15:F15"/>
    <mergeCell ref="A16:F16"/>
    <mergeCell ref="A1:L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55" t="s">
        <v>66</v>
      </c>
      <c r="B1" s="55"/>
      <c r="C1" s="55"/>
      <c r="D1" s="55"/>
      <c r="E1" s="55"/>
      <c r="F1" s="55"/>
      <c r="G1" s="55"/>
      <c r="H1" s="55"/>
    </row>
    <row r="2" spans="1:8" ht="20.25" customHeight="1">
      <c r="A2" s="37" t="s">
        <v>114</v>
      </c>
      <c r="B2" s="12"/>
      <c r="C2" s="12"/>
      <c r="D2" s="12"/>
      <c r="E2" s="12"/>
      <c r="F2" s="12"/>
      <c r="G2" s="71" t="s">
        <v>71</v>
      </c>
      <c r="H2" s="71"/>
    </row>
    <row r="3" spans="1:8" ht="30.75" customHeight="1">
      <c r="A3" s="74" t="s">
        <v>58</v>
      </c>
      <c r="B3" s="74"/>
      <c r="C3" s="5" t="s">
        <v>5</v>
      </c>
      <c r="D3" s="5" t="s">
        <v>26</v>
      </c>
      <c r="E3" s="5" t="s">
        <v>27</v>
      </c>
      <c r="F3" s="5" t="s">
        <v>67</v>
      </c>
      <c r="G3" s="5" t="s">
        <v>68</v>
      </c>
      <c r="H3" s="5" t="s">
        <v>74</v>
      </c>
    </row>
    <row r="4" spans="1:8" ht="23.25" customHeight="1">
      <c r="A4" s="3" t="s">
        <v>23</v>
      </c>
      <c r="B4" s="7" t="s">
        <v>24</v>
      </c>
      <c r="C4" s="3"/>
      <c r="D4" s="3"/>
      <c r="E4" s="3"/>
      <c r="F4" s="3"/>
      <c r="G4" s="3"/>
      <c r="H4" s="3"/>
    </row>
    <row r="5" spans="1:8" ht="23.25" customHeight="1">
      <c r="A5" s="38">
        <v>201</v>
      </c>
      <c r="B5" s="38" t="s">
        <v>28</v>
      </c>
      <c r="C5" s="3">
        <f>D5+E5</f>
        <v>3318.11</v>
      </c>
      <c r="D5" s="3">
        <v>2539.28</v>
      </c>
      <c r="E5" s="3">
        <v>778.83</v>
      </c>
      <c r="F5" s="3"/>
      <c r="G5" s="3"/>
      <c r="H5" s="3"/>
    </row>
    <row r="6" spans="1:8" ht="23.25" customHeight="1">
      <c r="A6" s="38">
        <v>20105</v>
      </c>
      <c r="B6" s="38" t="s">
        <v>121</v>
      </c>
      <c r="C6" s="3">
        <f aca="true" t="shared" si="0" ref="C6:C17">D6+E6</f>
        <v>3318.11</v>
      </c>
      <c r="D6" s="3">
        <v>2539.28</v>
      </c>
      <c r="E6" s="3">
        <v>778.83</v>
      </c>
      <c r="F6" s="3"/>
      <c r="G6" s="3"/>
      <c r="H6" s="3"/>
    </row>
    <row r="7" spans="1:8" ht="23.25" customHeight="1">
      <c r="A7" s="38">
        <v>2010501</v>
      </c>
      <c r="B7" s="38" t="s">
        <v>29</v>
      </c>
      <c r="C7" s="3">
        <f t="shared" si="0"/>
        <v>2539.53</v>
      </c>
      <c r="D7" s="3">
        <v>2539.53</v>
      </c>
      <c r="E7" s="3"/>
      <c r="F7" s="3"/>
      <c r="G7" s="3"/>
      <c r="H7" s="3"/>
    </row>
    <row r="8" spans="1:8" ht="23.25" customHeight="1">
      <c r="A8" s="38">
        <v>2010504</v>
      </c>
      <c r="B8" s="38" t="s">
        <v>122</v>
      </c>
      <c r="C8" s="3">
        <f t="shared" si="0"/>
        <v>82.04</v>
      </c>
      <c r="D8" s="3"/>
      <c r="E8" s="3">
        <v>82.04</v>
      </c>
      <c r="F8" s="3"/>
      <c r="G8" s="3"/>
      <c r="H8" s="3"/>
    </row>
    <row r="9" spans="1:8" ht="23.25" customHeight="1">
      <c r="A9" s="38">
        <v>2010505</v>
      </c>
      <c r="B9" s="38" t="s">
        <v>123</v>
      </c>
      <c r="C9" s="3">
        <f t="shared" si="0"/>
        <v>370.33</v>
      </c>
      <c r="D9" s="3"/>
      <c r="E9" s="3">
        <v>370.33</v>
      </c>
      <c r="F9" s="3"/>
      <c r="G9" s="3"/>
      <c r="H9" s="3"/>
    </row>
    <row r="10" spans="1:8" ht="23.25" customHeight="1">
      <c r="A10" s="38">
        <v>2010507</v>
      </c>
      <c r="B10" s="38" t="s">
        <v>166</v>
      </c>
      <c r="C10" s="3">
        <f t="shared" si="0"/>
        <v>74.8</v>
      </c>
      <c r="D10" s="3"/>
      <c r="E10" s="3">
        <v>74.8</v>
      </c>
      <c r="F10" s="3"/>
      <c r="G10" s="3"/>
      <c r="H10" s="3"/>
    </row>
    <row r="11" spans="1:8" ht="23.25" customHeight="1">
      <c r="A11" s="38">
        <v>2010599</v>
      </c>
      <c r="B11" s="38" t="s">
        <v>124</v>
      </c>
      <c r="C11" s="3">
        <f t="shared" si="0"/>
        <v>251.66</v>
      </c>
      <c r="D11" s="3"/>
      <c r="E11" s="3">
        <v>251.66</v>
      </c>
      <c r="F11" s="3"/>
      <c r="G11" s="3"/>
      <c r="H11" s="3"/>
    </row>
    <row r="12" spans="1:8" ht="23.25" customHeight="1">
      <c r="A12" s="38">
        <v>2080505</v>
      </c>
      <c r="B12" s="38" t="s">
        <v>125</v>
      </c>
      <c r="C12" s="3">
        <f t="shared" si="0"/>
        <v>267.19</v>
      </c>
      <c r="D12" s="3">
        <v>267.19</v>
      </c>
      <c r="E12" s="3"/>
      <c r="F12" s="3"/>
      <c r="G12" s="3"/>
      <c r="H12" s="3"/>
    </row>
    <row r="13" spans="1:8" ht="23.25" customHeight="1">
      <c r="A13" s="3"/>
      <c r="B13" s="3"/>
      <c r="C13" s="3">
        <f t="shared" si="0"/>
        <v>0</v>
      </c>
      <c r="D13" s="3"/>
      <c r="E13" s="3"/>
      <c r="F13" s="3"/>
      <c r="G13" s="3"/>
      <c r="H13" s="3"/>
    </row>
    <row r="14" spans="1:8" ht="23.25" customHeight="1">
      <c r="A14" s="3"/>
      <c r="B14" s="3"/>
      <c r="C14" s="3">
        <f t="shared" si="0"/>
        <v>0</v>
      </c>
      <c r="D14" s="3"/>
      <c r="E14" s="3"/>
      <c r="F14" s="3"/>
      <c r="G14" s="3"/>
      <c r="H14" s="3"/>
    </row>
    <row r="15" spans="1:8" ht="23.25" customHeight="1">
      <c r="A15" s="3"/>
      <c r="B15" s="3"/>
      <c r="C15" s="3">
        <f t="shared" si="0"/>
        <v>0</v>
      </c>
      <c r="D15" s="3"/>
      <c r="E15" s="3"/>
      <c r="F15" s="3"/>
      <c r="G15" s="3"/>
      <c r="H15" s="3"/>
    </row>
    <row r="16" spans="1:8" ht="23.25" customHeight="1">
      <c r="A16" s="3"/>
      <c r="B16" s="3"/>
      <c r="C16" s="3">
        <f t="shared" si="0"/>
        <v>0</v>
      </c>
      <c r="D16" s="3"/>
      <c r="E16" s="3"/>
      <c r="F16" s="3"/>
      <c r="G16" s="3"/>
      <c r="H16" s="3"/>
    </row>
    <row r="17" spans="1:8" ht="23.25" customHeight="1">
      <c r="A17" s="73" t="s">
        <v>65</v>
      </c>
      <c r="B17" s="73"/>
      <c r="C17" s="3">
        <f t="shared" si="0"/>
        <v>3585.55</v>
      </c>
      <c r="D17" s="3">
        <f>SUM(D7:D16)</f>
        <v>2806.7200000000003</v>
      </c>
      <c r="E17" s="3">
        <f>SUM(E8:E16)</f>
        <v>778.8299999999999</v>
      </c>
      <c r="F17" s="3"/>
      <c r="G17" s="3"/>
      <c r="H17" s="3"/>
    </row>
  </sheetData>
  <sheetProtection/>
  <mergeCells count="4">
    <mergeCell ref="A3:B3"/>
    <mergeCell ref="A17:B17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2020-02-04T10:18:07Z</dcterms:modified>
  <cp:category/>
  <cp:version/>
  <cp:contentType/>
  <cp:contentStatus/>
</cp:coreProperties>
</file>