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<sst xmlns="http://schemas.openxmlformats.org/spreadsheetml/2006/main" count="258" uniqueCount="153">
  <si>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</si>
  <si>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</si>
  <si>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</si>
  <si>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</si>
  <si>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</si>
  <si>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</si>
  <si>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</si>
  <si>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</si>
  <si>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</si>
  <si>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</si>
  <si>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</si>
  <si>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</si>
  <si>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</si>
  <si>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</si>
  <si>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</si>
  <si>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</si>
  <si>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</si>
  <si>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</si>
  <si>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</si>
  <si>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</si>
  <si>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（八）社会保障和就业支出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</si>
  <si>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</si>
  <si>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</si>
  <si>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</si>
  <si>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</si>
  <si>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</si>
  <si>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</si>
  <si>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</si>
  <si>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</si>
  <si>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</si>
  <si>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</si>
  <si>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</si>
  <si>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</si>
  <si>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</si>
  <si>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统计信息事务</t>
  </si>
  <si>
    <t xml:space="preserve">    行政运行</t>
  </si>
  <si>
    <t>信息事务</t>
  </si>
  <si>
    <t>专项统计业务</t>
  </si>
  <si>
    <t>其他统计信息事务支出</t>
  </si>
  <si>
    <t>机关事业单位基本养老保险缴费支出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</si>
  <si>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</si>
  <si>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</si>
  <si>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</si>
  <si>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</si>
  <si>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</si>
  <si>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</si>
  <si>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</si>
  <si>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</si>
  <si>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</si>
  <si>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</si>
  <si>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</si>
  <si>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</si>
  <si>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</si>
  <si>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</si>
  <si>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</si>
  <si>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</si>
  <si>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</si>
  <si>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</si>
  <si>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</si>
  <si>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</si>
  <si>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职工基本医疗保险缴费</t>
  </si>
  <si>
    <t>住房公积金</t>
  </si>
  <si>
    <t>公务员医疗补助缴费</t>
  </si>
  <si>
    <t>99</t>
  </si>
  <si>
    <t>其他工资福利支出</t>
  </si>
  <si>
    <t>其他社会保障缴费</t>
  </si>
  <si>
    <t>502</t>
  </si>
  <si>
    <t>机关商品和服务支出</t>
  </si>
  <si>
    <t>办公经费</t>
  </si>
  <si>
    <t>会议费</t>
  </si>
  <si>
    <t>商品和服务支出</t>
  </si>
  <si>
    <t>.</t>
  </si>
  <si>
    <t>培训费</t>
  </si>
  <si>
    <t>办公费</t>
  </si>
  <si>
    <t>06</t>
  </si>
  <si>
    <t>公务接待费</t>
  </si>
  <si>
    <t>05</t>
  </si>
  <si>
    <t>水费</t>
  </si>
  <si>
    <t>公务用车运行维护费</t>
  </si>
  <si>
    <t>电费</t>
  </si>
  <si>
    <t>09</t>
  </si>
  <si>
    <t>维修(护)费</t>
  </si>
  <si>
    <t>07</t>
  </si>
  <si>
    <t>邮电费</t>
  </si>
  <si>
    <t>其他商品和服务支出</t>
  </si>
  <si>
    <t>取暖费</t>
  </si>
  <si>
    <t>509</t>
  </si>
  <si>
    <t>对个人和家庭补助</t>
  </si>
  <si>
    <t>11</t>
  </si>
  <si>
    <t>差旅费</t>
  </si>
  <si>
    <t>其他对个人和家庭补助</t>
  </si>
  <si>
    <t>13</t>
  </si>
  <si>
    <t>工会经费</t>
  </si>
  <si>
    <t>15</t>
  </si>
  <si>
    <t>福利费</t>
  </si>
  <si>
    <t>16</t>
  </si>
  <si>
    <t>17</t>
  </si>
  <si>
    <t>28</t>
  </si>
  <si>
    <t>29</t>
  </si>
  <si>
    <t>31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</si>
  <si>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</si>
  <si>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</si>
  <si>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</si>
  <si>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</si>
  <si>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</si>
  <si>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</si>
  <si>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</si>
  <si>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</si>
  <si>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</si>
  <si>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</si>
  <si>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</si>
  <si>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</si>
  <si>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</si>
  <si>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</si>
  <si>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</si>
  <si>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</si>
  <si>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</si>
  <si>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</si>
  <si>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</si>
  <si>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</si>
  <si>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</si>
  <si>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</si>
  <si>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</si>
  <si>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</si>
  <si>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</si>
  <si>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八、社会保障和就业支出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</si>
  <si>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</si>
  <si>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</si>
  <si>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</si>
  <si>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</si>
  <si>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</si>
  <si>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</si>
  <si>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</si>
  <si>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</si>
  <si>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</si>
  <si>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</si>
  <si>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</si>
  <si>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</si>
  <si>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</si>
  <si>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</si>
  <si>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</si>
  <si>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</si>
  <si>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</si>
  <si>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</si>
  <si>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</si>
  <si>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</si>
  <si>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</si>
  <si>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2019年预算数</t>
  </si>
  <si>
    <t>2603.33</t>
  </si>
  <si>
    <t xml:space="preserve"> 2018年预算数</t>
  </si>
  <si>
    <t xml:space="preserve"> 2018年预算执行数</t>
  </si>
  <si>
    <t xml:space="preserve"> 2019年预算数</t>
  </si>
  <si>
    <t>专项普查活动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</si>
</sst>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.00"/>
    <numFmt numFmtId="177" formatCode="#,##0.00_ 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2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justify" vertical="center" wrapText="1"/>
    </xf>
    <xf numFmtId="0" fontId="50" fillId="0" borderId="0" xfId="0" applyFont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5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176" fontId="3" fillId="33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0" fillId="0" borderId="10" xfId="0" applyNumberFormat="1" applyFont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0" fillId="0" borderId="15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right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0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21" xfId="0" applyNumberFormat="1" applyFont="1" applyBorder="1" applyAlignment="1">
      <alignment horizontal="center" vertical="center" wrapText="1"/>
    </xf>
    <xf numFmtId="49" fontId="50" fillId="0" borderId="2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6" sqref="D6:D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40" t="s">
        <v>0</v>
      </c>
      <c r="B1" s="40"/>
      <c r="C1" s="40"/>
      <c r="D1" s="40"/>
      <c r="E1" s="40"/>
      <c r="F1" s="40"/>
    </row>
    <row r="2" spans="1:6" ht="18.75">
      <c r="A2" s="41" t="s">
        <v>1</v>
      </c>
      <c r="B2" s="42"/>
      <c r="C2" s="34"/>
      <c r="D2" s="34"/>
      <c r="E2" s="43" t="s">
        <v>2</v>
      </c>
      <c r="F2" s="43"/>
    </row>
    <row r="3" spans="1:6" ht="29.25" customHeight="1">
      <c r="A3" s="44" t="s">
        <v>3</v>
      </c>
      <c r="B3" s="45"/>
      <c r="C3" s="44" t="s">
        <v>4</v>
      </c>
      <c r="D3" s="46"/>
      <c r="E3" s="46"/>
      <c r="F3" s="45"/>
    </row>
    <row r="4" spans="1:6" ht="24.75" customHeight="1">
      <c r="A4" s="12" t="s">
        <v>5</v>
      </c>
      <c r="B4" s="12" t="s">
        <v>6</v>
      </c>
      <c r="C4" s="12" t="s">
        <v>5</v>
      </c>
      <c r="D4" s="12" t="s">
        <v>7</v>
      </c>
      <c r="E4" s="35" t="s">
        <v>8</v>
      </c>
      <c r="F4" s="35" t="s">
        <v>9</v>
      </c>
    </row>
    <row r="5" spans="1:6" ht="33.75" customHeight="1">
      <c r="A5" s="13" t="s">
        <v>10</v>
      </c>
      <c r="B5" s="7">
        <v>3110.24</v>
      </c>
      <c r="C5" s="7" t="s">
        <v>11</v>
      </c>
      <c r="D5" s="7">
        <v>3809.24</v>
      </c>
      <c r="E5" s="7">
        <v>3809.24</v>
      </c>
      <c r="F5" s="7"/>
    </row>
    <row r="6" spans="1:6" ht="33.75" customHeight="1">
      <c r="A6" s="36" t="s">
        <v>12</v>
      </c>
      <c r="B6" s="7">
        <v>3110.24</v>
      </c>
      <c r="C6" s="36" t="s">
        <v>13</v>
      </c>
      <c r="D6" s="7">
        <v>3492.01</v>
      </c>
      <c r="E6" s="7">
        <v>3492.01</v>
      </c>
      <c r="F6" s="7"/>
    </row>
    <row r="7" spans="1:6" ht="33.75" customHeight="1">
      <c r="A7" s="36" t="s">
        <v>14</v>
      </c>
      <c r="B7" s="37"/>
      <c r="C7" s="36" t="s">
        <v>15</v>
      </c>
      <c r="D7" s="7"/>
      <c r="E7" s="7"/>
      <c r="F7" s="7"/>
    </row>
    <row r="8" spans="1:6" ht="33.75" customHeight="1">
      <c r="A8" s="36"/>
      <c r="B8" s="37"/>
      <c r="C8" s="36" t="s">
        <v>16</v>
      </c>
      <c r="D8" s="7"/>
      <c r="E8" s="7"/>
      <c r="F8" s="7"/>
    </row>
    <row r="9" spans="1:6" ht="33.75" customHeight="1">
      <c r="A9" s="36" t="s">
        <v>17</v>
      </c>
      <c r="B9" s="37"/>
      <c r="C9" s="36" t="s">
        <v>18</v>
      </c>
      <c r="D9" s="7"/>
      <c r="E9" s="7"/>
      <c r="F9" s="7"/>
    </row>
    <row r="10" spans="1:6" ht="33.75" customHeight="1">
      <c r="A10" s="36" t="s">
        <v>12</v>
      </c>
      <c r="B10" s="37">
        <v>699</v>
      </c>
      <c r="C10" s="36" t="s">
        <v>19</v>
      </c>
      <c r="D10" s="7"/>
      <c r="E10" s="7"/>
      <c r="F10" s="7"/>
    </row>
    <row r="11" spans="1:6" ht="33.75" customHeight="1">
      <c r="A11" s="36" t="s">
        <v>14</v>
      </c>
      <c r="B11" s="37"/>
      <c r="C11" s="36" t="s">
        <v>20</v>
      </c>
      <c r="D11" s="7">
        <v>317.23</v>
      </c>
      <c r="E11" s="7">
        <v>317.23</v>
      </c>
      <c r="F11" s="7"/>
    </row>
    <row r="12" spans="1:6" ht="33.75" customHeight="1">
      <c r="A12" s="37"/>
      <c r="B12" s="37"/>
      <c r="C12" s="36"/>
      <c r="D12" s="7"/>
      <c r="E12" s="7"/>
      <c r="F12" s="7"/>
    </row>
    <row r="13" spans="1:6" ht="33.75" customHeight="1">
      <c r="A13" s="37"/>
      <c r="B13" s="37"/>
      <c r="C13" s="36" t="s">
        <v>21</v>
      </c>
      <c r="D13" s="7"/>
      <c r="E13" s="7"/>
      <c r="F13" s="7"/>
    </row>
    <row r="14" spans="1:6" ht="33.75" customHeight="1">
      <c r="A14" s="37"/>
      <c r="B14" s="37"/>
      <c r="C14" s="37"/>
      <c r="D14" s="7"/>
      <c r="E14" s="7"/>
      <c r="F14" s="7"/>
    </row>
    <row r="15" spans="1:6" ht="33.75" customHeight="1">
      <c r="A15" s="37" t="s">
        <v>22</v>
      </c>
      <c r="B15" s="7">
        <f>B10+B6</f>
        <v>3809.24</v>
      </c>
      <c r="C15" s="37" t="s">
        <v>23</v>
      </c>
      <c r="D15" s="7">
        <v>3809.24</v>
      </c>
      <c r="E15" s="7">
        <v>3809.24</v>
      </c>
      <c r="F15" s="7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11" sqref="C11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33"/>
      <c r="B1" s="3"/>
      <c r="C1" s="1" t="s">
        <v>24</v>
      </c>
      <c r="D1" s="3"/>
      <c r="E1" s="3"/>
      <c r="F1" s="3"/>
    </row>
    <row r="2" spans="1:6" ht="16.5" customHeight="1">
      <c r="A2" s="47" t="s">
        <v>25</v>
      </c>
      <c r="B2" s="48"/>
      <c r="C2" s="48"/>
      <c r="D2" s="48"/>
      <c r="E2" s="48"/>
      <c r="F2" s="48"/>
    </row>
    <row r="3" spans="1:6" ht="45" customHeight="1">
      <c r="A3" s="49" t="s">
        <v>26</v>
      </c>
      <c r="B3" s="49"/>
      <c r="C3" s="49" t="s">
        <v>147</v>
      </c>
      <c r="D3" s="49"/>
      <c r="E3" s="49"/>
      <c r="F3" s="49" t="s">
        <v>27</v>
      </c>
    </row>
    <row r="4" spans="1:6" ht="45" customHeight="1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49"/>
    </row>
    <row r="5" spans="1:6" ht="45" customHeight="1">
      <c r="A5" s="7">
        <v>201</v>
      </c>
      <c r="B5" s="7" t="s">
        <v>33</v>
      </c>
      <c r="C5" s="7">
        <v>2816.21</v>
      </c>
      <c r="D5" s="7">
        <v>2309.3</v>
      </c>
      <c r="E5" s="7">
        <v>506.91</v>
      </c>
      <c r="F5" s="7"/>
    </row>
    <row r="6" spans="1:6" ht="45" customHeight="1">
      <c r="A6" s="7">
        <v>20105</v>
      </c>
      <c r="B6" s="7" t="s">
        <v>34</v>
      </c>
      <c r="C6" s="7">
        <v>2816.21</v>
      </c>
      <c r="D6" s="7">
        <v>2309.3</v>
      </c>
      <c r="E6" s="7">
        <v>506.91</v>
      </c>
      <c r="F6" s="7"/>
    </row>
    <row r="7" spans="1:6" ht="45" customHeight="1">
      <c r="A7" s="7">
        <v>2010501</v>
      </c>
      <c r="B7" s="7" t="s">
        <v>35</v>
      </c>
      <c r="C7" s="7">
        <v>2309.3</v>
      </c>
      <c r="D7" s="7">
        <v>2309.3</v>
      </c>
      <c r="E7" s="7"/>
      <c r="F7" s="7"/>
    </row>
    <row r="8" spans="1:6" ht="45" customHeight="1">
      <c r="A8" s="7">
        <v>2010504</v>
      </c>
      <c r="B8" s="7" t="s">
        <v>36</v>
      </c>
      <c r="C8" s="7">
        <v>81.2</v>
      </c>
      <c r="D8" s="7"/>
      <c r="E8" s="7">
        <v>81.2</v>
      </c>
      <c r="F8" s="7"/>
    </row>
    <row r="9" spans="1:6" ht="45" customHeight="1">
      <c r="A9" s="7">
        <v>2010505</v>
      </c>
      <c r="B9" s="7" t="s">
        <v>37</v>
      </c>
      <c r="C9" s="7">
        <v>411.61</v>
      </c>
      <c r="D9" s="7"/>
      <c r="E9" s="7">
        <v>411.61</v>
      </c>
      <c r="F9" s="7"/>
    </row>
    <row r="10" spans="1:6" ht="45" customHeight="1">
      <c r="A10" s="7">
        <v>2010599</v>
      </c>
      <c r="B10" s="7" t="s">
        <v>38</v>
      </c>
      <c r="C10" s="7">
        <v>14.1</v>
      </c>
      <c r="D10" s="7"/>
      <c r="E10" s="7">
        <v>14.1</v>
      </c>
      <c r="F10" s="7"/>
    </row>
    <row r="11" spans="1:6" ht="45" customHeight="1">
      <c r="A11" s="7">
        <v>2080505</v>
      </c>
      <c r="B11" s="7" t="s">
        <v>39</v>
      </c>
      <c r="C11" s="7">
        <v>294.03</v>
      </c>
      <c r="D11" s="7">
        <v>294.03</v>
      </c>
      <c r="E11" s="7"/>
      <c r="F11" s="7"/>
    </row>
    <row r="12" spans="1:6" ht="45" customHeight="1">
      <c r="A12" s="7" t="s">
        <v>7</v>
      </c>
      <c r="B12" s="7" t="s">
        <v>19</v>
      </c>
      <c r="C12" s="7">
        <v>3110.24</v>
      </c>
      <c r="D12" s="7">
        <v>2603.33</v>
      </c>
      <c r="E12" s="7">
        <v>506.91</v>
      </c>
      <c r="F12" s="7"/>
    </row>
    <row r="13" spans="1:6" ht="13.5">
      <c r="A13" s="50" t="s">
        <v>40</v>
      </c>
      <c r="B13" s="51"/>
      <c r="C13" s="51"/>
      <c r="D13" s="51"/>
      <c r="E13" s="51"/>
      <c r="F13" s="51"/>
    </row>
  </sheetData>
  <sheetProtection/>
  <mergeCells count="5">
    <mergeCell ref="A2:F2"/>
    <mergeCell ref="A3:B3"/>
    <mergeCell ref="C3:E3"/>
    <mergeCell ref="A13:F13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21">
      <selection activeCell="L36" sqref="L36"/>
    </sheetView>
  </sheetViews>
  <sheetFormatPr defaultColWidth="9.140625" defaultRowHeight="15"/>
  <cols>
    <col min="1" max="2" width="7.00390625" style="21" customWidth="1"/>
    <col min="3" max="3" width="15.7109375" style="21" customWidth="1"/>
    <col min="4" max="4" width="14.28125" style="21" customWidth="1"/>
    <col min="5" max="5" width="7.421875" style="21" customWidth="1"/>
    <col min="6" max="6" width="7.140625" style="21" customWidth="1"/>
    <col min="7" max="7" width="14.7109375" style="21" customWidth="1"/>
    <col min="8" max="8" width="10.28125" style="21" customWidth="1"/>
    <col min="9" max="9" width="10.8515625" style="21" customWidth="1"/>
    <col min="10" max="10" width="7.8515625" style="21" customWidth="1"/>
    <col min="11" max="16384" width="9.00390625" style="21" customWidth="1"/>
  </cols>
  <sheetData>
    <row r="1" spans="1:10" ht="42.75" customHeight="1">
      <c r="A1" s="56" t="s">
        <v>41</v>
      </c>
      <c r="B1" s="56"/>
      <c r="C1" s="56"/>
      <c r="D1" s="56"/>
      <c r="E1" s="56"/>
      <c r="F1" s="56"/>
      <c r="G1" s="56"/>
      <c r="H1" s="56"/>
      <c r="I1" s="56"/>
      <c r="J1" s="56"/>
    </row>
    <row r="2" spans="2:10" ht="21" customHeight="1">
      <c r="B2" s="22"/>
      <c r="J2" s="32"/>
    </row>
    <row r="3" spans="1:10" ht="33" customHeight="1">
      <c r="A3" s="52" t="s">
        <v>42</v>
      </c>
      <c r="B3" s="52"/>
      <c r="C3" s="52"/>
      <c r="D3" s="52"/>
      <c r="E3" s="52" t="s">
        <v>43</v>
      </c>
      <c r="F3" s="52"/>
      <c r="G3" s="52"/>
      <c r="H3" s="52"/>
      <c r="I3" s="52"/>
      <c r="J3" s="52" t="s">
        <v>27</v>
      </c>
    </row>
    <row r="4" spans="1:10" ht="30.75" customHeight="1">
      <c r="A4" s="52" t="s">
        <v>28</v>
      </c>
      <c r="B4" s="52"/>
      <c r="C4" s="52" t="s">
        <v>29</v>
      </c>
      <c r="D4" s="52" t="s">
        <v>7</v>
      </c>
      <c r="E4" s="52" t="s">
        <v>28</v>
      </c>
      <c r="F4" s="52"/>
      <c r="G4" s="52" t="s">
        <v>29</v>
      </c>
      <c r="H4" s="53" t="s">
        <v>44</v>
      </c>
      <c r="I4" s="52" t="s">
        <v>45</v>
      </c>
      <c r="J4" s="52"/>
    </row>
    <row r="5" spans="1:10" ht="30.75" customHeight="1">
      <c r="A5" s="23" t="s">
        <v>46</v>
      </c>
      <c r="B5" s="12" t="s">
        <v>47</v>
      </c>
      <c r="C5" s="52"/>
      <c r="D5" s="52"/>
      <c r="E5" s="12" t="s">
        <v>46</v>
      </c>
      <c r="F5" s="12" t="s">
        <v>47</v>
      </c>
      <c r="G5" s="52"/>
      <c r="H5" s="54"/>
      <c r="I5" s="52"/>
      <c r="J5" s="12"/>
    </row>
    <row r="6" spans="1:10" ht="45.75" customHeight="1">
      <c r="A6" s="24">
        <v>501</v>
      </c>
      <c r="B6" s="25"/>
      <c r="C6" s="7" t="s">
        <v>48</v>
      </c>
      <c r="D6" s="7">
        <v>2283.88</v>
      </c>
      <c r="E6" s="7">
        <v>301</v>
      </c>
      <c r="F6" s="7"/>
      <c r="G6" s="7" t="s">
        <v>49</v>
      </c>
      <c r="H6" s="38">
        <f>SUM(H7:H15)</f>
        <v>2283.88</v>
      </c>
      <c r="I6" s="7"/>
      <c r="J6" s="7"/>
    </row>
    <row r="7" spans="1:10" ht="45.75" customHeight="1">
      <c r="A7" s="60"/>
      <c r="B7" s="55" t="s">
        <v>50</v>
      </c>
      <c r="C7" s="49" t="s">
        <v>51</v>
      </c>
      <c r="D7" s="49">
        <v>1481.9</v>
      </c>
      <c r="E7" s="49"/>
      <c r="F7" s="25" t="s">
        <v>50</v>
      </c>
      <c r="G7" s="7" t="s">
        <v>52</v>
      </c>
      <c r="H7" s="26">
        <v>389.02</v>
      </c>
      <c r="I7" s="7"/>
      <c r="J7" s="7"/>
    </row>
    <row r="8" spans="1:10" ht="45.75" customHeight="1">
      <c r="A8" s="60"/>
      <c r="B8" s="55"/>
      <c r="C8" s="49"/>
      <c r="D8" s="49"/>
      <c r="E8" s="49"/>
      <c r="F8" s="25" t="s">
        <v>53</v>
      </c>
      <c r="G8" s="7" t="s">
        <v>54</v>
      </c>
      <c r="H8" s="26">
        <v>979</v>
      </c>
      <c r="I8" s="7"/>
      <c r="J8" s="7"/>
    </row>
    <row r="9" spans="1:10" ht="45.75" customHeight="1">
      <c r="A9" s="60"/>
      <c r="B9" s="55"/>
      <c r="C9" s="49"/>
      <c r="D9" s="49"/>
      <c r="E9" s="49"/>
      <c r="F9" s="25" t="s">
        <v>55</v>
      </c>
      <c r="G9" s="7" t="s">
        <v>56</v>
      </c>
      <c r="H9" s="26">
        <v>113.88</v>
      </c>
      <c r="I9" s="7"/>
      <c r="J9" s="7"/>
    </row>
    <row r="10" spans="1:10" ht="45.75" customHeight="1">
      <c r="A10" s="61"/>
      <c r="B10" s="55" t="s">
        <v>53</v>
      </c>
      <c r="C10" s="49" t="s">
        <v>57</v>
      </c>
      <c r="D10" s="49">
        <v>453.17</v>
      </c>
      <c r="E10" s="49"/>
      <c r="F10" s="25" t="s">
        <v>58</v>
      </c>
      <c r="G10" s="7" t="s">
        <v>59</v>
      </c>
      <c r="H10" s="26">
        <v>294.03</v>
      </c>
      <c r="I10" s="7"/>
      <c r="J10" s="7"/>
    </row>
    <row r="11" spans="1:10" ht="45.75" customHeight="1">
      <c r="A11" s="62"/>
      <c r="B11" s="55"/>
      <c r="C11" s="49"/>
      <c r="D11" s="49"/>
      <c r="E11" s="49"/>
      <c r="F11" s="27">
        <v>10</v>
      </c>
      <c r="G11" s="7" t="s">
        <v>60</v>
      </c>
      <c r="H11" s="26">
        <v>117.63</v>
      </c>
      <c r="I11" s="7"/>
      <c r="J11" s="7"/>
    </row>
    <row r="12" spans="1:10" ht="45.75" customHeight="1">
      <c r="A12" s="28"/>
      <c r="B12" s="25" t="s">
        <v>55</v>
      </c>
      <c r="C12" s="7" t="s">
        <v>61</v>
      </c>
      <c r="D12" s="7">
        <v>164.12</v>
      </c>
      <c r="E12" s="7"/>
      <c r="F12" s="27">
        <v>11</v>
      </c>
      <c r="G12" s="7" t="s">
        <v>62</v>
      </c>
      <c r="H12" s="26">
        <v>29.72</v>
      </c>
      <c r="I12" s="7"/>
      <c r="J12" s="7"/>
    </row>
    <row r="13" spans="1:10" ht="45.75" customHeight="1">
      <c r="A13" s="28"/>
      <c r="B13" s="25" t="s">
        <v>63</v>
      </c>
      <c r="C13" s="7" t="s">
        <v>64</v>
      </c>
      <c r="D13" s="7">
        <v>184.69</v>
      </c>
      <c r="E13" s="7"/>
      <c r="F13" s="27">
        <v>12</v>
      </c>
      <c r="G13" s="7" t="s">
        <v>65</v>
      </c>
      <c r="H13" s="26">
        <v>11.79</v>
      </c>
      <c r="I13" s="7"/>
      <c r="J13" s="7"/>
    </row>
    <row r="14" spans="1:10" ht="45.75" customHeight="1">
      <c r="A14" s="24" t="s">
        <v>66</v>
      </c>
      <c r="B14" s="25"/>
      <c r="C14" s="7" t="s">
        <v>67</v>
      </c>
      <c r="D14" s="7">
        <v>317.45</v>
      </c>
      <c r="E14" s="7"/>
      <c r="F14" s="25">
        <v>13</v>
      </c>
      <c r="G14" s="7" t="s">
        <v>61</v>
      </c>
      <c r="H14" s="26">
        <v>164.12</v>
      </c>
      <c r="I14" s="7"/>
      <c r="J14" s="7"/>
    </row>
    <row r="15" spans="1:10" ht="45.75" customHeight="1">
      <c r="A15" s="24"/>
      <c r="B15" s="25" t="s">
        <v>50</v>
      </c>
      <c r="C15" s="7" t="s">
        <v>68</v>
      </c>
      <c r="D15" s="7">
        <v>168.36</v>
      </c>
      <c r="E15" s="7"/>
      <c r="F15" s="25" t="s">
        <v>63</v>
      </c>
      <c r="G15" s="7" t="s">
        <v>64</v>
      </c>
      <c r="H15" s="26">
        <v>184.69</v>
      </c>
      <c r="I15" s="7"/>
      <c r="J15" s="7"/>
    </row>
    <row r="16" spans="1:10" ht="45.75" customHeight="1">
      <c r="A16" s="24"/>
      <c r="B16" s="25" t="s">
        <v>53</v>
      </c>
      <c r="C16" s="7" t="s">
        <v>69</v>
      </c>
      <c r="D16" s="7">
        <v>9</v>
      </c>
      <c r="E16" s="7">
        <v>302</v>
      </c>
      <c r="F16" s="7"/>
      <c r="G16" s="7" t="s">
        <v>70</v>
      </c>
      <c r="H16" s="26"/>
      <c r="I16" s="26">
        <f>SUM(I17:I30)</f>
        <v>317.45</v>
      </c>
      <c r="J16" s="7"/>
    </row>
    <row r="17" spans="1:10" ht="45.75" customHeight="1">
      <c r="A17" s="24" t="s">
        <v>71</v>
      </c>
      <c r="B17" s="25" t="s">
        <v>55</v>
      </c>
      <c r="C17" s="7" t="s">
        <v>72</v>
      </c>
      <c r="D17" s="26">
        <v>8.48</v>
      </c>
      <c r="E17" s="7"/>
      <c r="F17" s="25" t="s">
        <v>50</v>
      </c>
      <c r="G17" s="7" t="s">
        <v>73</v>
      </c>
      <c r="H17" s="26"/>
      <c r="I17" s="26">
        <v>5.75</v>
      </c>
      <c r="J17" s="7"/>
    </row>
    <row r="18" spans="1:10" ht="45.75" customHeight="1">
      <c r="A18" s="24"/>
      <c r="B18" s="25" t="s">
        <v>74</v>
      </c>
      <c r="C18" s="7" t="s">
        <v>75</v>
      </c>
      <c r="D18" s="7">
        <v>8.75</v>
      </c>
      <c r="E18" s="7"/>
      <c r="F18" s="25" t="s">
        <v>76</v>
      </c>
      <c r="G18" s="7" t="s">
        <v>77</v>
      </c>
      <c r="H18" s="26"/>
      <c r="I18" s="26">
        <v>1.29</v>
      </c>
      <c r="J18" s="7"/>
    </row>
    <row r="19" spans="1:10" ht="45.75" customHeight="1">
      <c r="A19" s="24"/>
      <c r="B19" s="25" t="s">
        <v>58</v>
      </c>
      <c r="C19" s="7" t="s">
        <v>78</v>
      </c>
      <c r="D19" s="26">
        <v>22.01</v>
      </c>
      <c r="E19" s="7"/>
      <c r="F19" s="25" t="s">
        <v>74</v>
      </c>
      <c r="G19" s="7" t="s">
        <v>79</v>
      </c>
      <c r="H19" s="26"/>
      <c r="I19" s="26">
        <v>5.47</v>
      </c>
      <c r="J19" s="7"/>
    </row>
    <row r="20" spans="1:10" ht="45.75" customHeight="1">
      <c r="A20" s="24"/>
      <c r="B20" s="25" t="s">
        <v>80</v>
      </c>
      <c r="C20" s="7" t="s">
        <v>81</v>
      </c>
      <c r="D20" s="7">
        <v>3.08</v>
      </c>
      <c r="E20" s="7"/>
      <c r="F20" s="25" t="s">
        <v>82</v>
      </c>
      <c r="G20" s="7" t="s">
        <v>83</v>
      </c>
      <c r="H20" s="26"/>
      <c r="I20" s="26">
        <v>25.95</v>
      </c>
      <c r="J20" s="7"/>
    </row>
    <row r="21" spans="1:10" ht="45.75" customHeight="1">
      <c r="A21" s="24"/>
      <c r="B21" s="25" t="s">
        <v>63</v>
      </c>
      <c r="C21" s="7" t="s">
        <v>84</v>
      </c>
      <c r="D21" s="7">
        <v>97.77</v>
      </c>
      <c r="E21" s="7"/>
      <c r="F21" s="25" t="s">
        <v>58</v>
      </c>
      <c r="G21" s="7" t="s">
        <v>85</v>
      </c>
      <c r="H21" s="26"/>
      <c r="I21" s="26">
        <v>40.61</v>
      </c>
      <c r="J21" s="7"/>
    </row>
    <row r="22" spans="1:10" ht="45.75" customHeight="1">
      <c r="A22" s="24" t="s">
        <v>86</v>
      </c>
      <c r="B22" s="25"/>
      <c r="C22" s="7" t="s">
        <v>87</v>
      </c>
      <c r="D22" s="7">
        <v>2</v>
      </c>
      <c r="E22" s="7"/>
      <c r="F22" s="25" t="s">
        <v>88</v>
      </c>
      <c r="G22" s="7" t="s">
        <v>89</v>
      </c>
      <c r="H22" s="26"/>
      <c r="I22" s="26">
        <v>59.11</v>
      </c>
      <c r="J22" s="7"/>
    </row>
    <row r="23" spans="1:10" ht="45.75" customHeight="1">
      <c r="A23" s="24"/>
      <c r="B23" s="25" t="s">
        <v>63</v>
      </c>
      <c r="C23" s="7" t="s">
        <v>90</v>
      </c>
      <c r="D23" s="7">
        <v>2</v>
      </c>
      <c r="E23" s="7"/>
      <c r="F23" s="29" t="s">
        <v>91</v>
      </c>
      <c r="G23" s="7" t="s">
        <v>92</v>
      </c>
      <c r="H23" s="26"/>
      <c r="I23" s="26">
        <v>29.64</v>
      </c>
      <c r="J23" s="7"/>
    </row>
    <row r="24" spans="1:10" ht="45.75" customHeight="1">
      <c r="A24" s="24"/>
      <c r="B24" s="25"/>
      <c r="C24" s="7"/>
      <c r="D24" s="7"/>
      <c r="E24" s="7"/>
      <c r="F24" s="25" t="s">
        <v>93</v>
      </c>
      <c r="G24" s="7" t="s">
        <v>94</v>
      </c>
      <c r="H24" s="26"/>
      <c r="I24" s="26">
        <v>0.54</v>
      </c>
      <c r="J24" s="7"/>
    </row>
    <row r="25" spans="1:10" ht="45.75" customHeight="1">
      <c r="A25" s="24"/>
      <c r="B25" s="25"/>
      <c r="C25" s="7"/>
      <c r="D25" s="7"/>
      <c r="E25" s="7"/>
      <c r="F25" s="25" t="s">
        <v>95</v>
      </c>
      <c r="G25" s="7" t="s">
        <v>69</v>
      </c>
      <c r="H25" s="26"/>
      <c r="I25" s="26">
        <v>9</v>
      </c>
      <c r="J25" s="7"/>
    </row>
    <row r="26" spans="1:10" ht="45.75" customHeight="1">
      <c r="A26" s="24"/>
      <c r="B26" s="25"/>
      <c r="C26" s="7"/>
      <c r="D26" s="7"/>
      <c r="E26" s="7"/>
      <c r="F26" s="25" t="s">
        <v>96</v>
      </c>
      <c r="G26" s="7" t="s">
        <v>72</v>
      </c>
      <c r="H26" s="26"/>
      <c r="I26" s="26">
        <v>8.48</v>
      </c>
      <c r="J26" s="7"/>
    </row>
    <row r="27" spans="1:10" ht="33" customHeight="1">
      <c r="A27" s="24"/>
      <c r="B27" s="25"/>
      <c r="C27" s="7"/>
      <c r="D27" s="7"/>
      <c r="E27" s="7"/>
      <c r="F27" s="25" t="s">
        <v>97</v>
      </c>
      <c r="G27" s="7" t="s">
        <v>75</v>
      </c>
      <c r="H27" s="26"/>
      <c r="I27" s="26">
        <v>8.75</v>
      </c>
      <c r="J27" s="7"/>
    </row>
    <row r="28" spans="1:10" ht="25.5">
      <c r="A28" s="24"/>
      <c r="B28" s="25"/>
      <c r="C28" s="7"/>
      <c r="D28" s="7"/>
      <c r="E28" s="7"/>
      <c r="F28" s="25" t="s">
        <v>98</v>
      </c>
      <c r="G28" s="7" t="s">
        <v>78</v>
      </c>
      <c r="H28" s="26"/>
      <c r="I28" s="26">
        <v>22.01</v>
      </c>
      <c r="J28" s="7"/>
    </row>
    <row r="29" spans="1:10" ht="30.75" customHeight="1">
      <c r="A29" s="24"/>
      <c r="B29" s="25"/>
      <c r="C29" s="7"/>
      <c r="D29" s="7"/>
      <c r="E29" s="7"/>
      <c r="F29" s="25" t="s">
        <v>99</v>
      </c>
      <c r="G29" s="7" t="s">
        <v>81</v>
      </c>
      <c r="H29" s="26"/>
      <c r="I29" s="26">
        <v>3.08</v>
      </c>
      <c r="J29" s="7"/>
    </row>
    <row r="30" spans="1:10" ht="25.5">
      <c r="A30" s="24"/>
      <c r="B30" s="25"/>
      <c r="C30" s="7"/>
      <c r="D30" s="7"/>
      <c r="E30" s="7"/>
      <c r="F30" s="25" t="s">
        <v>63</v>
      </c>
      <c r="G30" s="7" t="s">
        <v>84</v>
      </c>
      <c r="H30" s="26"/>
      <c r="I30" s="26">
        <v>97.77</v>
      </c>
      <c r="J30" s="7"/>
    </row>
    <row r="31" spans="1:10" ht="27.75" customHeight="1">
      <c r="A31" s="24"/>
      <c r="B31" s="25"/>
      <c r="C31" s="7"/>
      <c r="D31" s="7"/>
      <c r="E31" s="7">
        <v>303</v>
      </c>
      <c r="F31" s="25"/>
      <c r="G31" s="7" t="s">
        <v>87</v>
      </c>
      <c r="H31" s="26">
        <v>2</v>
      </c>
      <c r="I31" s="26"/>
      <c r="J31" s="7"/>
    </row>
    <row r="32" spans="1:10" ht="25.5">
      <c r="A32" s="24"/>
      <c r="B32" s="25"/>
      <c r="C32" s="7"/>
      <c r="D32" s="7"/>
      <c r="E32" s="7"/>
      <c r="F32" s="25">
        <v>99</v>
      </c>
      <c r="G32" s="7" t="s">
        <v>90</v>
      </c>
      <c r="H32" s="26">
        <v>2</v>
      </c>
      <c r="I32" s="26"/>
      <c r="J32" s="7"/>
    </row>
    <row r="33" spans="1:10" ht="34.5" customHeight="1">
      <c r="A33" s="57" t="s">
        <v>7</v>
      </c>
      <c r="B33" s="58"/>
      <c r="C33" s="59"/>
      <c r="D33" s="30" t="s">
        <v>148</v>
      </c>
      <c r="E33" s="55" t="s">
        <v>7</v>
      </c>
      <c r="F33" s="55"/>
      <c r="G33" s="30" t="s">
        <v>148</v>
      </c>
      <c r="H33" s="31">
        <f>H32+H6</f>
        <v>2285.88</v>
      </c>
      <c r="I33" s="31">
        <v>317.45</v>
      </c>
      <c r="J33" s="7"/>
    </row>
  </sheetData>
  <sheetProtection/>
  <mergeCells count="23">
    <mergeCell ref="A1:J1"/>
    <mergeCell ref="A3:D3"/>
    <mergeCell ref="E3:I3"/>
    <mergeCell ref="A4:B4"/>
    <mergeCell ref="E4:F4"/>
    <mergeCell ref="A33:C33"/>
    <mergeCell ref="E33:F33"/>
    <mergeCell ref="A7:A9"/>
    <mergeCell ref="A10:A11"/>
    <mergeCell ref="B7:B9"/>
    <mergeCell ref="B10:B11"/>
    <mergeCell ref="C4:C5"/>
    <mergeCell ref="C7:C9"/>
    <mergeCell ref="C10:C11"/>
    <mergeCell ref="D4:D5"/>
    <mergeCell ref="D7:D9"/>
    <mergeCell ref="D10:D11"/>
    <mergeCell ref="E7:E9"/>
    <mergeCell ref="E10:E11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selection activeCell="A12" sqref="A12:F12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66" t="s">
        <v>100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0.2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48" t="s">
        <v>2</v>
      </c>
      <c r="R2" s="48"/>
    </row>
    <row r="3" spans="1:18" ht="48.75" customHeight="1">
      <c r="A3" s="67" t="s">
        <v>149</v>
      </c>
      <c r="B3" s="67"/>
      <c r="C3" s="67"/>
      <c r="D3" s="67"/>
      <c r="E3" s="67"/>
      <c r="F3" s="67"/>
      <c r="G3" s="67" t="s">
        <v>150</v>
      </c>
      <c r="H3" s="67"/>
      <c r="I3" s="67"/>
      <c r="J3" s="67"/>
      <c r="K3" s="67"/>
      <c r="L3" s="67"/>
      <c r="M3" s="67" t="s">
        <v>151</v>
      </c>
      <c r="N3" s="67"/>
      <c r="O3" s="67"/>
      <c r="P3" s="67"/>
      <c r="Q3" s="67"/>
      <c r="R3" s="67"/>
    </row>
    <row r="4" spans="1:18" ht="48.75" customHeight="1">
      <c r="A4" s="65" t="s">
        <v>7</v>
      </c>
      <c r="B4" s="63" t="s">
        <v>101</v>
      </c>
      <c r="C4" s="65" t="s">
        <v>102</v>
      </c>
      <c r="D4" s="65"/>
      <c r="E4" s="65"/>
      <c r="F4" s="63" t="s">
        <v>75</v>
      </c>
      <c r="G4" s="65" t="s">
        <v>7</v>
      </c>
      <c r="H4" s="63" t="s">
        <v>101</v>
      </c>
      <c r="I4" s="65" t="s">
        <v>102</v>
      </c>
      <c r="J4" s="65"/>
      <c r="K4" s="65"/>
      <c r="L4" s="63" t="s">
        <v>75</v>
      </c>
      <c r="M4" s="65" t="s">
        <v>7</v>
      </c>
      <c r="N4" s="63" t="s">
        <v>101</v>
      </c>
      <c r="O4" s="65" t="s">
        <v>102</v>
      </c>
      <c r="P4" s="65"/>
      <c r="Q4" s="65"/>
      <c r="R4" s="63" t="s">
        <v>75</v>
      </c>
    </row>
    <row r="5" spans="1:18" ht="52.5" customHeight="1">
      <c r="A5" s="65"/>
      <c r="B5" s="63"/>
      <c r="C5" s="4" t="s">
        <v>30</v>
      </c>
      <c r="D5" s="4" t="s">
        <v>103</v>
      </c>
      <c r="E5" s="4" t="s">
        <v>104</v>
      </c>
      <c r="F5" s="63"/>
      <c r="G5" s="65"/>
      <c r="H5" s="63"/>
      <c r="I5" s="4" t="s">
        <v>30</v>
      </c>
      <c r="J5" s="4" t="s">
        <v>103</v>
      </c>
      <c r="K5" s="4" t="s">
        <v>104</v>
      </c>
      <c r="L5" s="63"/>
      <c r="M5" s="65"/>
      <c r="N5" s="63"/>
      <c r="O5" s="4" t="s">
        <v>30</v>
      </c>
      <c r="P5" s="4" t="s">
        <v>103</v>
      </c>
      <c r="Q5" s="4" t="s">
        <v>104</v>
      </c>
      <c r="R5" s="63"/>
    </row>
    <row r="6" spans="1:18" ht="43.5" customHeight="1">
      <c r="A6" s="5">
        <v>66.72</v>
      </c>
      <c r="B6" s="5"/>
      <c r="C6" s="5">
        <v>57.69</v>
      </c>
      <c r="D6" s="5"/>
      <c r="E6" s="18">
        <v>57.69</v>
      </c>
      <c r="F6" s="18">
        <v>9.03</v>
      </c>
      <c r="G6" s="5">
        <v>42.83</v>
      </c>
      <c r="H6" s="5"/>
      <c r="I6" s="5">
        <v>40.46</v>
      </c>
      <c r="J6" s="5"/>
      <c r="K6" s="5">
        <v>40.46</v>
      </c>
      <c r="L6" s="5">
        <v>2.37</v>
      </c>
      <c r="M6" s="5">
        <v>65.76</v>
      </c>
      <c r="N6" s="5"/>
      <c r="O6" s="5">
        <v>57.01</v>
      </c>
      <c r="P6" s="5"/>
      <c r="Q6" s="18">
        <v>57.01</v>
      </c>
      <c r="R6" s="18">
        <v>8.75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2" ht="20.25">
      <c r="A11" s="20" t="s">
        <v>105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20.25">
      <c r="A12" s="64" t="s">
        <v>106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A1" sqref="A1:F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66" t="s">
        <v>107</v>
      </c>
      <c r="B1" s="66"/>
      <c r="C1" s="66"/>
      <c r="D1" s="66"/>
      <c r="E1" s="66"/>
      <c r="F1" s="66"/>
    </row>
    <row r="2" spans="1:6" ht="21" customHeight="1">
      <c r="A2" s="14" t="s">
        <v>108</v>
      </c>
      <c r="E2" s="48" t="s">
        <v>2</v>
      </c>
      <c r="F2" s="48"/>
    </row>
    <row r="3" spans="1:6" ht="40.5" customHeight="1">
      <c r="A3" s="68" t="s">
        <v>28</v>
      </c>
      <c r="B3" s="68" t="s">
        <v>109</v>
      </c>
      <c r="C3" s="68" t="s">
        <v>110</v>
      </c>
      <c r="D3" s="68" t="s">
        <v>111</v>
      </c>
      <c r="E3" s="68"/>
      <c r="F3" s="68"/>
    </row>
    <row r="4" spans="1:6" ht="31.5" customHeight="1">
      <c r="A4" s="68"/>
      <c r="B4" s="68"/>
      <c r="C4" s="68"/>
      <c r="D4" s="15" t="s">
        <v>7</v>
      </c>
      <c r="E4" s="15" t="s">
        <v>31</v>
      </c>
      <c r="F4" s="15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65" t="s">
        <v>7</v>
      </c>
      <c r="B20" s="65"/>
      <c r="C20" s="5"/>
      <c r="D20" s="5"/>
      <c r="E20" s="5"/>
      <c r="F20" s="5"/>
    </row>
    <row r="21" spans="1:6" ht="20.25">
      <c r="A21" s="64" t="s">
        <v>105</v>
      </c>
      <c r="B21" s="64"/>
      <c r="C21" s="64"/>
      <c r="D21" s="64"/>
      <c r="E21" s="64"/>
      <c r="F21" s="64"/>
    </row>
    <row r="22" spans="1:6" ht="20.25">
      <c r="A22" s="64" t="s">
        <v>112</v>
      </c>
      <c r="B22" s="64"/>
      <c r="C22" s="64"/>
      <c r="D22" s="64"/>
      <c r="E22" s="64"/>
      <c r="F22" s="64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5" sqref="D5:D12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66" t="s">
        <v>113</v>
      </c>
      <c r="B1" s="66"/>
      <c r="C1" s="66"/>
      <c r="D1" s="66"/>
    </row>
    <row r="2" spans="1:4" ht="21" customHeight="1">
      <c r="A2" s="10"/>
      <c r="D2" s="11" t="s">
        <v>2</v>
      </c>
    </row>
    <row r="3" spans="1:4" ht="27.75" customHeight="1">
      <c r="A3" s="52" t="s">
        <v>3</v>
      </c>
      <c r="B3" s="52"/>
      <c r="C3" s="52" t="s">
        <v>4</v>
      </c>
      <c r="D3" s="52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13" t="s">
        <v>114</v>
      </c>
      <c r="B5" s="7">
        <v>3110.24</v>
      </c>
      <c r="C5" s="13" t="s">
        <v>115</v>
      </c>
      <c r="D5" s="7">
        <v>3492.01</v>
      </c>
    </row>
    <row r="6" spans="1:4" ht="27.75" customHeight="1">
      <c r="A6" s="13" t="s">
        <v>116</v>
      </c>
      <c r="B6" s="7"/>
      <c r="C6" s="13" t="s">
        <v>117</v>
      </c>
      <c r="D6" s="7"/>
    </row>
    <row r="7" spans="1:4" ht="27.75" customHeight="1">
      <c r="A7" s="13" t="s">
        <v>118</v>
      </c>
      <c r="B7" s="7"/>
      <c r="C7" s="13" t="s">
        <v>119</v>
      </c>
      <c r="D7" s="7"/>
    </row>
    <row r="8" spans="1:4" ht="27.75" customHeight="1">
      <c r="A8" s="13" t="s">
        <v>120</v>
      </c>
      <c r="B8" s="7"/>
      <c r="C8" s="13" t="s">
        <v>121</v>
      </c>
      <c r="D8" s="7"/>
    </row>
    <row r="9" spans="1:4" ht="27.75" customHeight="1">
      <c r="A9" s="13" t="s">
        <v>122</v>
      </c>
      <c r="B9" s="7"/>
      <c r="C9" s="13" t="s">
        <v>123</v>
      </c>
      <c r="D9" s="7"/>
    </row>
    <row r="10" spans="1:4" ht="27.75" customHeight="1">
      <c r="A10" s="7"/>
      <c r="B10" s="7"/>
      <c r="C10" s="13" t="s">
        <v>124</v>
      </c>
      <c r="D10" s="7"/>
    </row>
    <row r="11" spans="1:4" ht="27.75" customHeight="1">
      <c r="A11" s="7"/>
      <c r="B11" s="7"/>
      <c r="C11" s="13" t="s">
        <v>19</v>
      </c>
      <c r="D11" s="7"/>
    </row>
    <row r="12" spans="1:4" ht="27.75" customHeight="1">
      <c r="A12" s="7"/>
      <c r="B12" s="7"/>
      <c r="C12" s="13" t="s">
        <v>125</v>
      </c>
      <c r="D12" s="7">
        <v>317.23</v>
      </c>
    </row>
    <row r="13" spans="1:4" ht="27.75" customHeight="1">
      <c r="A13" s="7" t="s">
        <v>126</v>
      </c>
      <c r="B13" s="7">
        <v>3110.24</v>
      </c>
      <c r="C13" s="7" t="s">
        <v>127</v>
      </c>
      <c r="D13" s="7">
        <f>D5+D12</f>
        <v>3809.2400000000002</v>
      </c>
    </row>
    <row r="14" spans="1:4" ht="27.75" customHeight="1">
      <c r="A14" s="13" t="s">
        <v>128</v>
      </c>
      <c r="B14" s="7"/>
      <c r="C14" s="7"/>
      <c r="D14" s="7"/>
    </row>
    <row r="15" spans="1:4" ht="27.75" customHeight="1">
      <c r="A15" s="13" t="s">
        <v>129</v>
      </c>
      <c r="B15" s="39">
        <v>699</v>
      </c>
      <c r="C15" s="13" t="s">
        <v>130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22</v>
      </c>
      <c r="B17" s="7">
        <v>3809.24</v>
      </c>
      <c r="C17" s="7" t="s">
        <v>23</v>
      </c>
      <c r="D17" s="7">
        <v>3809.24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12" sqref="C12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66" t="s">
        <v>131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27.75" customHeight="1">
      <c r="A2" s="9" t="s">
        <v>132</v>
      </c>
      <c r="K2" s="69" t="s">
        <v>2</v>
      </c>
      <c r="L2" s="69"/>
    </row>
    <row r="3" spans="1:12" ht="41.25" customHeight="1">
      <c r="A3" s="63" t="s">
        <v>133</v>
      </c>
      <c r="B3" s="63"/>
      <c r="C3" s="4" t="s">
        <v>7</v>
      </c>
      <c r="D3" s="4" t="s">
        <v>129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  <c r="L3" s="4" t="s">
        <v>128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201</v>
      </c>
      <c r="B5" s="7" t="s">
        <v>33</v>
      </c>
      <c r="C5" s="39">
        <f>D5+E5</f>
        <v>3492.01</v>
      </c>
      <c r="D5" s="5">
        <v>675.8</v>
      </c>
      <c r="E5" s="7">
        <v>2816.21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20105</v>
      </c>
      <c r="B6" s="7" t="s">
        <v>34</v>
      </c>
      <c r="C6" s="39">
        <f aca="true" t="shared" si="0" ref="C6:C12">D6+E6</f>
        <v>3492.01</v>
      </c>
      <c r="D6" s="5">
        <f>SUM(D7:D11)</f>
        <v>675.8</v>
      </c>
      <c r="E6" s="7">
        <v>2816.21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2010501</v>
      </c>
      <c r="B7" s="7" t="s">
        <v>35</v>
      </c>
      <c r="C7" s="39">
        <f t="shared" si="0"/>
        <v>2333.1400000000003</v>
      </c>
      <c r="D7" s="5">
        <v>23.84</v>
      </c>
      <c r="E7" s="7">
        <v>2309.3</v>
      </c>
      <c r="F7" s="5"/>
      <c r="G7" s="5"/>
      <c r="H7" s="5"/>
      <c r="I7" s="5"/>
      <c r="J7" s="5"/>
      <c r="K7" s="5"/>
      <c r="L7" s="5"/>
    </row>
    <row r="8" spans="1:12" ht="27.75" customHeight="1">
      <c r="A8" s="7">
        <v>2010504</v>
      </c>
      <c r="B8" s="7" t="s">
        <v>36</v>
      </c>
      <c r="C8" s="39">
        <f t="shared" si="0"/>
        <v>83.83</v>
      </c>
      <c r="D8" s="5">
        <v>2.63</v>
      </c>
      <c r="E8" s="7">
        <v>81.2</v>
      </c>
      <c r="F8" s="5"/>
      <c r="G8" s="5"/>
      <c r="H8" s="5"/>
      <c r="I8" s="5"/>
      <c r="J8" s="5"/>
      <c r="K8" s="5"/>
      <c r="L8" s="5"/>
    </row>
    <row r="9" spans="1:12" ht="27.75" customHeight="1">
      <c r="A9" s="7">
        <v>2010505</v>
      </c>
      <c r="B9" s="7" t="s">
        <v>37</v>
      </c>
      <c r="C9" s="39">
        <f t="shared" si="0"/>
        <v>411.61</v>
      </c>
      <c r="D9" s="5"/>
      <c r="E9" s="7">
        <v>411.61</v>
      </c>
      <c r="F9" s="5"/>
      <c r="G9" s="5"/>
      <c r="H9" s="5"/>
      <c r="I9" s="5"/>
      <c r="J9" s="5"/>
      <c r="K9" s="5"/>
      <c r="L9" s="5"/>
    </row>
    <row r="10" spans="1:12" ht="27.75" customHeight="1">
      <c r="A10" s="39">
        <v>2010507</v>
      </c>
      <c r="B10" s="39" t="s">
        <v>152</v>
      </c>
      <c r="C10" s="39">
        <f t="shared" si="0"/>
        <v>167.55</v>
      </c>
      <c r="D10" s="5">
        <v>167.55</v>
      </c>
      <c r="E10" s="39"/>
      <c r="F10" s="5"/>
      <c r="G10" s="5"/>
      <c r="H10" s="5"/>
      <c r="I10" s="5"/>
      <c r="J10" s="5"/>
      <c r="K10" s="5"/>
      <c r="L10" s="5"/>
    </row>
    <row r="11" spans="1:12" ht="27.75" customHeight="1">
      <c r="A11" s="7">
        <v>2010599</v>
      </c>
      <c r="B11" s="7" t="s">
        <v>38</v>
      </c>
      <c r="C11" s="39">
        <f t="shared" si="0"/>
        <v>495.88</v>
      </c>
      <c r="D11" s="5">
        <v>481.78</v>
      </c>
      <c r="E11" s="7">
        <v>14.1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7">
        <v>2080505</v>
      </c>
      <c r="B12" s="7" t="s">
        <v>39</v>
      </c>
      <c r="C12" s="39">
        <f t="shared" si="0"/>
        <v>317.22999999999996</v>
      </c>
      <c r="D12" s="5">
        <v>23.2</v>
      </c>
      <c r="E12" s="7">
        <v>294.03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7.75" customHeight="1">
      <c r="A15" s="65" t="s">
        <v>141</v>
      </c>
      <c r="B15" s="65"/>
      <c r="C15" s="7">
        <f>C6+C12</f>
        <v>3809.2400000000002</v>
      </c>
      <c r="D15" s="5">
        <f>D6+D12</f>
        <v>699</v>
      </c>
      <c r="E15" s="7">
        <f>E6+E12</f>
        <v>3110.24</v>
      </c>
      <c r="F15" s="5"/>
      <c r="G15" s="5"/>
      <c r="H15" s="5"/>
      <c r="I15" s="5"/>
      <c r="J15" s="5"/>
      <c r="K15" s="5"/>
      <c r="L15" s="5"/>
    </row>
    <row r="16" spans="1:6" ht="27.75" customHeight="1">
      <c r="A16" s="70" t="s">
        <v>105</v>
      </c>
      <c r="B16" s="70"/>
      <c r="C16" s="70"/>
      <c r="D16" s="70"/>
      <c r="E16" s="70"/>
      <c r="F16" s="70"/>
    </row>
    <row r="17" spans="1:6" ht="27.75" customHeight="1">
      <c r="A17" s="64" t="s">
        <v>142</v>
      </c>
      <c r="B17" s="64"/>
      <c r="C17" s="64"/>
      <c r="D17" s="64"/>
      <c r="E17" s="64"/>
      <c r="F17" s="64"/>
    </row>
  </sheetData>
  <sheetProtection/>
  <mergeCells count="6">
    <mergeCell ref="A1:L1"/>
    <mergeCell ref="K2:L2"/>
    <mergeCell ref="A3:B3"/>
    <mergeCell ref="A15:B15"/>
    <mergeCell ref="A16:F16"/>
    <mergeCell ref="A17:F1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6" sqref="D6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71" t="s">
        <v>143</v>
      </c>
      <c r="B1" s="71"/>
      <c r="C1" s="71"/>
      <c r="D1" s="71"/>
      <c r="E1" s="71"/>
      <c r="F1" s="71"/>
      <c r="G1" s="71"/>
      <c r="H1" s="71"/>
    </row>
    <row r="2" spans="1:8" ht="20.25" customHeight="1">
      <c r="A2" s="2"/>
      <c r="B2" s="3"/>
      <c r="C2" s="3"/>
      <c r="D2" s="3"/>
      <c r="E2" s="3"/>
      <c r="F2" s="3"/>
      <c r="G2" s="48" t="s">
        <v>2</v>
      </c>
      <c r="H2" s="48"/>
    </row>
    <row r="3" spans="1:8" ht="30.75" customHeight="1">
      <c r="A3" s="63" t="s">
        <v>133</v>
      </c>
      <c r="B3" s="63"/>
      <c r="C3" s="4" t="s">
        <v>7</v>
      </c>
      <c r="D3" s="4" t="s">
        <v>31</v>
      </c>
      <c r="E3" s="4" t="s">
        <v>32</v>
      </c>
      <c r="F3" s="4" t="s">
        <v>144</v>
      </c>
      <c r="G3" s="4" t="s">
        <v>145</v>
      </c>
      <c r="H3" s="4" t="s">
        <v>146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7">
        <v>201</v>
      </c>
      <c r="B5" s="7" t="s">
        <v>33</v>
      </c>
      <c r="C5" s="39">
        <f>D5+E5</f>
        <v>3492.0099999999998</v>
      </c>
      <c r="D5" s="39">
        <f>D6</f>
        <v>2333.14</v>
      </c>
      <c r="E5" s="39">
        <f>E6</f>
        <v>1158.87</v>
      </c>
      <c r="F5" s="5"/>
      <c r="G5" s="5"/>
      <c r="H5" s="5"/>
    </row>
    <row r="6" spans="1:8" ht="23.25" customHeight="1">
      <c r="A6" s="7">
        <v>20105</v>
      </c>
      <c r="B6" s="7" t="s">
        <v>34</v>
      </c>
      <c r="C6" s="39">
        <f aca="true" t="shared" si="0" ref="C6:C12">D6+E6</f>
        <v>3492.0099999999998</v>
      </c>
      <c r="D6" s="39">
        <f>D7+D8+D9+D10+D11</f>
        <v>2333.14</v>
      </c>
      <c r="E6" s="39">
        <f>E7+E8+E9+E10+E11</f>
        <v>1158.87</v>
      </c>
      <c r="F6" s="5"/>
      <c r="G6" s="5"/>
      <c r="H6" s="5"/>
    </row>
    <row r="7" spans="1:8" ht="23.25" customHeight="1">
      <c r="A7" s="7">
        <v>2010501</v>
      </c>
      <c r="B7" s="7" t="s">
        <v>35</v>
      </c>
      <c r="C7" s="39">
        <f t="shared" si="0"/>
        <v>2333.14</v>
      </c>
      <c r="D7" s="7">
        <v>2333.14</v>
      </c>
      <c r="E7" s="5"/>
      <c r="F7" s="5"/>
      <c r="G7" s="5"/>
      <c r="H7" s="5"/>
    </row>
    <row r="8" spans="1:8" ht="23.25" customHeight="1">
      <c r="A8" s="7">
        <v>2010504</v>
      </c>
      <c r="B8" s="7" t="s">
        <v>36</v>
      </c>
      <c r="C8" s="39">
        <f t="shared" si="0"/>
        <v>83.83</v>
      </c>
      <c r="D8" s="5"/>
      <c r="E8" s="7">
        <v>83.83</v>
      </c>
      <c r="F8" s="5"/>
      <c r="G8" s="5"/>
      <c r="H8" s="5"/>
    </row>
    <row r="9" spans="1:8" ht="23.25" customHeight="1">
      <c r="A9" s="7">
        <v>2010505</v>
      </c>
      <c r="B9" s="7" t="s">
        <v>37</v>
      </c>
      <c r="C9" s="39">
        <f t="shared" si="0"/>
        <v>411.61</v>
      </c>
      <c r="D9" s="5"/>
      <c r="E9" s="7">
        <v>411.61</v>
      </c>
      <c r="F9" s="5"/>
      <c r="G9" s="5"/>
      <c r="H9" s="5"/>
    </row>
    <row r="10" spans="1:8" ht="23.25" customHeight="1">
      <c r="A10" s="39">
        <v>2010507</v>
      </c>
      <c r="B10" s="39" t="s">
        <v>152</v>
      </c>
      <c r="C10" s="39">
        <f t="shared" si="0"/>
        <v>167.55</v>
      </c>
      <c r="D10" s="5"/>
      <c r="E10" s="39">
        <v>167.55</v>
      </c>
      <c r="F10" s="5"/>
      <c r="G10" s="5"/>
      <c r="H10" s="5"/>
    </row>
    <row r="11" spans="1:8" ht="23.25" customHeight="1">
      <c r="A11" s="7">
        <v>2010599</v>
      </c>
      <c r="B11" s="7" t="s">
        <v>38</v>
      </c>
      <c r="C11" s="39">
        <f t="shared" si="0"/>
        <v>495.88</v>
      </c>
      <c r="D11" s="5"/>
      <c r="E11" s="7">
        <v>495.88</v>
      </c>
      <c r="F11" s="5"/>
      <c r="G11" s="5"/>
      <c r="H11" s="5"/>
    </row>
    <row r="12" spans="1:8" ht="23.25" customHeight="1">
      <c r="A12" s="7">
        <v>2080505</v>
      </c>
      <c r="B12" s="7" t="s">
        <v>39</v>
      </c>
      <c r="C12" s="39">
        <f t="shared" si="0"/>
        <v>317.23</v>
      </c>
      <c r="D12" s="7">
        <v>317.23</v>
      </c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5"/>
      <c r="B17" s="5"/>
      <c r="C17" s="5"/>
      <c r="D17" s="5"/>
      <c r="E17" s="5"/>
      <c r="F17" s="5"/>
      <c r="G17" s="5"/>
      <c r="H17" s="5"/>
    </row>
    <row r="18" spans="1:8" ht="23.25" customHeight="1">
      <c r="A18" s="65" t="s">
        <v>141</v>
      </c>
      <c r="B18" s="65"/>
      <c r="C18" s="5">
        <f>D18+E18</f>
        <v>3809.24</v>
      </c>
      <c r="D18" s="5">
        <f>D7+D12</f>
        <v>2650.37</v>
      </c>
      <c r="E18" s="5">
        <v>1158.87</v>
      </c>
      <c r="F18" s="5"/>
      <c r="G18" s="5"/>
      <c r="H18" s="5"/>
    </row>
  </sheetData>
  <sheetProtection/>
  <mergeCells count="4">
    <mergeCell ref="A1:H1"/>
    <mergeCell ref="G2:H2"/>
    <mergeCell ref="A3:B3"/>
    <mergeCell ref="A18:B18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2006-09-13T11:21:51Z</dcterms:created>
  <dcterms:modified xsi:type="dcterms:W3CDTF">2019-01-24T02:52:39Z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